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040" windowHeight="9060" activeTab="2"/>
  </bookViews>
  <sheets>
    <sheet name="ересек топ" sheetId="4" r:id="rId1"/>
    <sheet name="ересек топ жинақтау парағы" sheetId="8" r:id="rId2"/>
    <sheet name="Ересек топ МДҰ әдіскер жинағы" sheetId="9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9"/>
  <c r="P16"/>
  <c r="O16"/>
  <c r="N16"/>
  <c r="M16"/>
  <c r="M17" s="1"/>
  <c r="L16"/>
  <c r="K16"/>
  <c r="K17" s="1"/>
  <c r="J16"/>
  <c r="I16"/>
  <c r="I17" s="1"/>
  <c r="H16"/>
  <c r="G16"/>
  <c r="G17" s="1"/>
  <c r="F16"/>
  <c r="E16"/>
  <c r="E17" s="1"/>
  <c r="D16"/>
  <c r="C16"/>
  <c r="C17" s="1"/>
  <c r="B16"/>
  <c r="B17" s="1"/>
  <c r="V15"/>
  <c r="W15" s="1"/>
  <c r="T15"/>
  <c r="U15" s="1"/>
  <c r="R15"/>
  <c r="S15" s="1"/>
  <c r="V14"/>
  <c r="W14" s="1"/>
  <c r="T14"/>
  <c r="U14" s="1"/>
  <c r="R14"/>
  <c r="S14" s="1"/>
  <c r="V13"/>
  <c r="W13" s="1"/>
  <c r="T13"/>
  <c r="U13" s="1"/>
  <c r="R13"/>
  <c r="S13" s="1"/>
  <c r="V12"/>
  <c r="W12" s="1"/>
  <c r="T12"/>
  <c r="U12" s="1"/>
  <c r="R12"/>
  <c r="S12" s="1"/>
  <c r="V11"/>
  <c r="W11" s="1"/>
  <c r="T11"/>
  <c r="U11" s="1"/>
  <c r="R11"/>
  <c r="S11" s="1"/>
  <c r="V10"/>
  <c r="W10" s="1"/>
  <c r="T10"/>
  <c r="U10" s="1"/>
  <c r="R10"/>
  <c r="S10" s="1"/>
  <c r="V9"/>
  <c r="W9" s="1"/>
  <c r="T9"/>
  <c r="U9" s="1"/>
  <c r="R9"/>
  <c r="S9" s="1"/>
  <c r="H30" i="4"/>
  <c r="H29"/>
  <c r="H28"/>
  <c r="F30"/>
  <c r="F29"/>
  <c r="F28"/>
  <c r="AK17" i="8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I18" s="1"/>
  <c r="H17"/>
  <c r="G17"/>
  <c r="G18" s="1"/>
  <c r="F17"/>
  <c r="E17"/>
  <c r="E18" s="1"/>
  <c r="D17"/>
  <c r="D18" s="1"/>
  <c r="D42" i="4"/>
  <c r="D41"/>
  <c r="L39"/>
  <c r="L38"/>
  <c r="L37"/>
  <c r="J39"/>
  <c r="J38"/>
  <c r="J37"/>
  <c r="H39"/>
  <c r="H38"/>
  <c r="H37"/>
  <c r="F39"/>
  <c r="F38"/>
  <c r="F37"/>
  <c r="D39"/>
  <c r="D38"/>
  <c r="D37"/>
  <c r="D30"/>
  <c r="D29"/>
  <c r="D28"/>
  <c r="D25"/>
  <c r="D24"/>
  <c r="D23"/>
  <c r="D34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T21"/>
  <c r="BU21"/>
  <c r="BV21"/>
  <c r="BW21"/>
  <c r="BX21"/>
  <c r="BY21"/>
  <c r="BZ21"/>
  <c r="CA21"/>
  <c r="CB21"/>
  <c r="CC21"/>
  <c r="CD21"/>
  <c r="CE21"/>
  <c r="CF21"/>
  <c r="CG21"/>
  <c r="CH21"/>
  <c r="CI21"/>
  <c r="CJ21"/>
  <c r="CK21"/>
  <c r="CL21"/>
  <c r="CM21"/>
  <c r="CN21"/>
  <c r="CO21"/>
  <c r="CP21"/>
  <c r="CQ21"/>
  <c r="CR21"/>
  <c r="CS21"/>
  <c r="CT21"/>
  <c r="CU21"/>
  <c r="CV21"/>
  <c r="CW21"/>
  <c r="CX21"/>
  <c r="CY21"/>
  <c r="CZ21"/>
  <c r="DA21"/>
  <c r="DB21"/>
  <c r="DC21"/>
  <c r="DD21"/>
  <c r="DE21"/>
  <c r="DF21"/>
  <c r="DG21"/>
  <c r="DH21"/>
  <c r="DI21"/>
  <c r="DJ21"/>
  <c r="DK21"/>
  <c r="DL21"/>
  <c r="DM21"/>
  <c r="DN21"/>
  <c r="DO21"/>
  <c r="DP21"/>
  <c r="DQ21"/>
  <c r="DR21"/>
  <c r="DS21"/>
  <c r="DT21"/>
  <c r="DU21"/>
  <c r="DV21"/>
  <c r="DW21"/>
  <c r="DX21"/>
  <c r="DY21"/>
  <c r="DZ21"/>
  <c r="EA21"/>
  <c r="EB21"/>
  <c r="EC21"/>
  <c r="ED21"/>
  <c r="EE21"/>
  <c r="EF21"/>
  <c r="EG21"/>
  <c r="EH21"/>
  <c r="EI21"/>
  <c r="EJ21"/>
  <c r="EK21"/>
  <c r="EL21"/>
  <c r="EM21"/>
  <c r="EN21"/>
  <c r="EO21"/>
  <c r="EP21"/>
  <c r="EQ21"/>
  <c r="ER21"/>
  <c r="ES21"/>
  <c r="ET21"/>
  <c r="EU21"/>
  <c r="EV21"/>
  <c r="EW21"/>
  <c r="EX21"/>
  <c r="EY21"/>
  <c r="EZ21"/>
  <c r="FA21"/>
  <c r="FB21"/>
  <c r="FC21"/>
  <c r="FD21"/>
  <c r="FE21"/>
  <c r="FF21"/>
  <c r="FG21"/>
  <c r="FH21"/>
  <c r="FI21"/>
  <c r="FJ21"/>
  <c r="FK21"/>
  <c r="FL21"/>
  <c r="FM21"/>
  <c r="FN21"/>
  <c r="FO21"/>
  <c r="FP21"/>
  <c r="FQ21"/>
  <c r="FR21"/>
  <c r="FS21"/>
  <c r="FT21"/>
  <c r="FU21"/>
  <c r="FV21"/>
  <c r="FW21"/>
  <c r="FX21"/>
  <c r="FY21"/>
  <c r="FZ21"/>
  <c r="GA21"/>
  <c r="GB21"/>
  <c r="GC21"/>
  <c r="GD21"/>
  <c r="GE21"/>
  <c r="GF21"/>
  <c r="GG21"/>
  <c r="GH21"/>
  <c r="GI21"/>
  <c r="GJ21"/>
  <c r="GK21"/>
  <c r="GL21"/>
  <c r="GM21"/>
  <c r="GN21"/>
  <c r="GO21"/>
  <c r="GP21"/>
  <c r="GQ21"/>
  <c r="GR21"/>
  <c r="D21"/>
  <c r="C21"/>
  <c r="O17" i="9" l="1"/>
  <c r="Q17"/>
  <c r="D17"/>
  <c r="F17"/>
  <c r="H17"/>
  <c r="J17"/>
  <c r="L17"/>
  <c r="N17"/>
  <c r="P17"/>
  <c r="K18" i="8"/>
  <c r="M18"/>
  <c r="O18"/>
  <c r="Q18"/>
  <c r="S18"/>
  <c r="U18"/>
  <c r="W18"/>
  <c r="Y18"/>
  <c r="AA18"/>
  <c r="AC18"/>
  <c r="AE18"/>
  <c r="AG18"/>
  <c r="AI18"/>
  <c r="AK18"/>
  <c r="F18"/>
  <c r="H18"/>
  <c r="J18"/>
  <c r="L18"/>
  <c r="N18"/>
  <c r="P18"/>
  <c r="R18"/>
  <c r="T18"/>
  <c r="V18"/>
  <c r="X18"/>
  <c r="Z18"/>
  <c r="AB18"/>
  <c r="AD18"/>
  <c r="AF18"/>
  <c r="AH18"/>
  <c r="AJ18"/>
  <c r="D35" i="4"/>
  <c r="E23"/>
  <c r="E24"/>
  <c r="E25"/>
  <c r="GR20"/>
  <c r="GQ20"/>
  <c r="GP20"/>
  <c r="GO20"/>
  <c r="GN20"/>
  <c r="GM20"/>
  <c r="GL20"/>
  <c r="GK20"/>
  <c r="GJ20"/>
  <c r="GI20"/>
  <c r="GH20"/>
  <c r="GG20"/>
  <c r="GF20"/>
  <c r="GE20"/>
  <c r="GD20"/>
  <c r="GC20"/>
  <c r="GB20"/>
  <c r="E42" s="1"/>
  <c r="GA20"/>
  <c r="FZ20"/>
  <c r="FY20"/>
  <c r="FX20"/>
  <c r="FW20"/>
  <c r="FV20"/>
  <c r="FU20"/>
  <c r="FT20"/>
  <c r="FS20"/>
  <c r="FR20"/>
  <c r="FQ20"/>
  <c r="FP20"/>
  <c r="FO20"/>
  <c r="FN20"/>
  <c r="FM20"/>
  <c r="FL20"/>
  <c r="FK20"/>
  <c r="FJ20"/>
  <c r="FI20"/>
  <c r="FH20"/>
  <c r="FG20"/>
  <c r="FF20"/>
  <c r="FE20"/>
  <c r="FD20"/>
  <c r="FC20"/>
  <c r="FB20"/>
  <c r="FA20"/>
  <c r="EZ20"/>
  <c r="EY20"/>
  <c r="EX20"/>
  <c r="EW20"/>
  <c r="EV20"/>
  <c r="EU20"/>
  <c r="ET20"/>
  <c r="ES20"/>
  <c r="ER20"/>
  <c r="EQ20"/>
  <c r="EP20"/>
  <c r="EO20"/>
  <c r="EN20"/>
  <c r="EM20"/>
  <c r="EL20"/>
  <c r="EK20"/>
  <c r="EJ20"/>
  <c r="EI20"/>
  <c r="EH20"/>
  <c r="EG20"/>
  <c r="EF20"/>
  <c r="EE20"/>
  <c r="ED20"/>
  <c r="EC20"/>
  <c r="EB20"/>
  <c r="EA20"/>
  <c r="DZ20"/>
  <c r="DY20"/>
  <c r="DX20"/>
  <c r="DW20"/>
  <c r="DV20"/>
  <c r="DU20"/>
  <c r="DT20"/>
  <c r="DS20"/>
  <c r="DR20"/>
  <c r="DQ20"/>
  <c r="DP20"/>
  <c r="DO20"/>
  <c r="DN20"/>
  <c r="DM20"/>
  <c r="DL20"/>
  <c r="DK20"/>
  <c r="DJ20"/>
  <c r="DI20"/>
  <c r="G39" s="1"/>
  <c r="DH20"/>
  <c r="G38" s="1"/>
  <c r="DG20"/>
  <c r="G37" s="1"/>
  <c r="DF20"/>
  <c r="DE20"/>
  <c r="DD20"/>
  <c r="DC20"/>
  <c r="DB20"/>
  <c r="DA20"/>
  <c r="CZ20"/>
  <c r="CY20"/>
  <c r="CX20"/>
  <c r="CW20"/>
  <c r="CV20"/>
  <c r="CU20"/>
  <c r="CT20"/>
  <c r="CS20"/>
  <c r="CR20"/>
  <c r="CQ20"/>
  <c r="CP20"/>
  <c r="CO20"/>
  <c r="CN20"/>
  <c r="CM20"/>
  <c r="CL20"/>
  <c r="CK20"/>
  <c r="CJ20"/>
  <c r="CI20"/>
  <c r="CH20"/>
  <c r="CG20"/>
  <c r="CF20"/>
  <c r="CE20"/>
  <c r="CD20"/>
  <c r="CC20"/>
  <c r="CB20"/>
  <c r="CA20"/>
  <c r="BZ20"/>
  <c r="BY20"/>
  <c r="BX20"/>
  <c r="BW20"/>
  <c r="BV20"/>
  <c r="BU20"/>
  <c r="BT20"/>
  <c r="BS20"/>
  <c r="BR20"/>
  <c r="BQ20"/>
  <c r="BP20"/>
  <c r="BO20"/>
  <c r="BN20"/>
  <c r="BM20"/>
  <c r="BL20"/>
  <c r="BK20"/>
  <c r="BJ20"/>
  <c r="BI20"/>
  <c r="BH20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E28" l="1"/>
  <c r="E30"/>
  <c r="G28"/>
  <c r="G30"/>
  <c r="I28"/>
  <c r="I30"/>
  <c r="E32"/>
  <c r="E34"/>
  <c r="E37"/>
  <c r="E39"/>
  <c r="D40" s="1"/>
  <c r="I37"/>
  <c r="I39"/>
  <c r="K37"/>
  <c r="K39"/>
  <c r="J40" s="1"/>
  <c r="M37"/>
  <c r="M39"/>
  <c r="E41"/>
  <c r="E43"/>
  <c r="D43" s="1"/>
  <c r="D44" s="1"/>
  <c r="E29"/>
  <c r="G29"/>
  <c r="I29"/>
  <c r="E33"/>
  <c r="E38"/>
  <c r="I38"/>
  <c r="H40" s="1"/>
  <c r="K38"/>
  <c r="M38"/>
  <c r="L40" s="1"/>
  <c r="E26"/>
  <c r="D26"/>
  <c r="D31"/>
  <c r="F31"/>
  <c r="H31"/>
  <c r="E40"/>
  <c r="F40"/>
  <c r="G40"/>
  <c r="I40"/>
  <c r="K40"/>
  <c r="M40"/>
  <c r="E44"/>
  <c r="E35" l="1"/>
  <c r="I31"/>
  <c r="G31"/>
  <c r="E31"/>
</calcChain>
</file>

<file path=xl/sharedStrings.xml><?xml version="1.0" encoding="utf-8"?>
<sst xmlns="http://schemas.openxmlformats.org/spreadsheetml/2006/main" count="514" uniqueCount="410">
  <si>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</si>
  <si>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</si>
  <si>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</si>
  <si>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</si>
  <si>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</si>
  <si>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</si>
  <si>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</si>
  <si>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</si>
  <si>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</si>
  <si>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</si>
  <si>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</si>
  <si>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</si>
  <si>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</si>
  <si>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</si>
  <si>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</si>
  <si>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</si>
  <si>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</si>
  <si>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</si>
  <si>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2-К.4</t>
  </si>
  <si>
    <t>құрастыруға тырысады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</si>
  <si>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</si>
  <si>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</si>
  <si>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</si>
  <si>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</si>
  <si>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</si>
  <si>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</si>
  <si>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</si>
  <si>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</si>
  <si>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</si>
  <si>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жауап береді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</si>
  <si>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</si>
  <si>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</si>
  <si>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</si>
  <si>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</si>
  <si>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</si>
  <si>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құрастырады</t>
  </si>
  <si>
    <t>Барлығы</t>
  </si>
  <si>
    <t>Қазақ тілі</t>
  </si>
  <si>
    <t>Математика негіздері</t>
  </si>
  <si>
    <t>2-К.14</t>
  </si>
  <si>
    <t>2-К.1</t>
  </si>
  <si>
    <t>анық айта алмайды</t>
  </si>
  <si>
    <t>ішінара анықтайды</t>
  </si>
  <si>
    <t>ішінара қолданады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</si>
  <si>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</si>
  <si>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</si>
  <si>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</si>
  <si>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</si>
  <si>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</si>
  <si>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</si>
  <si>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</si>
  <si>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</si>
  <si>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</si>
  <si>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</si>
  <si>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</si>
  <si>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</si>
  <si>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</si>
  <si>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</si>
  <si>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</si>
  <si>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</si>
  <si>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</si>
  <si>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</si>
  <si>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</si>
  <si>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</si>
  <si>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</si>
  <si>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</si>
  <si>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</si>
  <si>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</si>
  <si>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</si>
  <si>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</si>
  <si>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</si>
  <si>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</si>
  <si>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</si>
  <si>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</si>
  <si>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</si>
  <si>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</si>
  <si>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</si>
  <si>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</si>
  <si>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</si>
  <si>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</si>
  <si>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</si>
  <si>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</si>
  <si>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</si>
  <si>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</si>
  <si>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</si>
  <si>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</si>
  <si>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</si>
  <si>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</si>
  <si>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</si>
  <si>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</si>
  <si>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</si>
  <si>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</si>
  <si>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</si>
  <si>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</si>
  <si>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</si>
  <si>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</si>
  <si>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</si>
  <si>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</si>
  <si>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</si>
  <si>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</si>
  <si>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</si>
  <si>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</si>
  <si>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</si>
  <si>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</si>
  <si>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</si>
  <si>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</si>
  <si>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</si>
  <si>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</si>
  <si>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</si>
  <si>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</si>
  <si>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</si>
  <si>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</si>
  <si>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</si>
  <si>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</si>
  <si>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</si>
  <si>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</si>
  <si>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</si>
  <si>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</si>
  <si>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</si>
  <si>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</si>
  <si>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</si>
  <si>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</si>
  <si>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</si>
  <si>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</si>
  <si>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</si>
  <si>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</si>
  <si>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</si>
  <si>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</si>
  <si>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</si>
  <si>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</si>
  <si>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</si>
  <si>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</si>
  <si>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</si>
  <si>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</si>
  <si>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</si>
  <si>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</si>
  <si>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</si>
  <si>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</si>
  <si>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</si>
  <si>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</si>
  <si>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</si>
  <si>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</si>
  <si>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</si>
  <si>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</si>
  <si>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</si>
  <si>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</si>
  <si>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</si>
  <si>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</si>
  <si>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</si>
  <si>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</si>
  <si>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</si>
  <si>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</si>
  <si>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</si>
  <si>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</si>
  <si>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</si>
  <si>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</si>
  <si>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</si>
  <si>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</si>
  <si>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</si>
  <si>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</si>
  <si>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</si>
  <si>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</si>
  <si>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</si>
  <si>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</si>
  <si>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</si>
  <si>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</si>
  <si>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</si>
  <si>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</si>
  <si>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</si>
  <si>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</si>
  <si>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</si>
  <si>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</si>
  <si>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</si>
  <si>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</si>
  <si>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</si>
  <si>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</si>
  <si>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</si>
  <si>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</si>
  <si>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</si>
  <si>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</si>
  <si>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</si>
  <si>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</si>
  <si>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</si>
  <si>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</si>
  <si>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</si>
  <si>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</si>
  <si>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</si>
  <si>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</si>
  <si>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</si>
  <si>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</si>
  <si>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</si>
  <si>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</si>
  <si>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</si>
  <si>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</si>
  <si>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</si>
  <si>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</si>
  <si>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</si>
  <si>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</si>
  <si>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</si>
  <si>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</si>
  <si>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</si>
  <si>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</si>
  <si>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</si>
  <si>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</si>
  <si>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</si>
  <si>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</si>
  <si>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</si>
  <si>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</si>
  <si>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</si>
  <si>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</si>
  <si>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</si>
  <si>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</si>
  <si>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</si>
  <si>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</si>
  <si>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</si>
  <si>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</si>
  <si>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</si>
  <si>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</si>
  <si>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</si>
  <si>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</si>
  <si>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</si>
  <si>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</si>
  <si>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</si>
  <si>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</si>
  <si>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</si>
  <si>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</si>
  <si>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</si>
  <si>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</si>
  <si>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</si>
  <si>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</si>
  <si>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</si>
  <si>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</si>
  <si>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</si>
  <si>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</si>
  <si>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</si>
  <si>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</si>
  <si>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</si>
  <si>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</si>
  <si>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</si>
  <si>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</si>
  <si>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</si>
  <si>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</si>
  <si>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</si>
  <si>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</si>
  <si>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</si>
  <si>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</si>
  <si>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</si>
  <si>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</si>
  <si>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</si>
  <si>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</si>
  <si>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</si>
  <si>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</si>
  <si>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</si>
  <si>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</si>
  <si>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</si>
  <si>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</si>
  <si>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</si>
  <si>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</si>
  <si>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</si>
  <si>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</si>
  <si>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</si>
  <si>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</si>
  <si>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</si>
  <si>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</si>
  <si>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</si>
  <si>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</si>
  <si>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</si>
  <si>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</si>
  <si>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</si>
  <si>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</si>
  <si>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</si>
  <si>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</si>
  <si>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</si>
  <si>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</si>
  <si>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</si>
  <si>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</si>
  <si>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</si>
  <si>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</si>
  <si>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</si>
  <si>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</si>
  <si>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</si>
  <si>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</si>
  <si>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</si>
  <si>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</si>
  <si>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</si>
  <si>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</si>
  <si>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</si>
  <si>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</si>
  <si>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</si>
  <si>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</si>
  <si>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</si>
  <si>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</si>
  <si>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</si>
  <si>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</si>
  <si>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</si>
  <si>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</si>
  <si>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</si>
  <si>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</si>
  <si>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</si>
  <si>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</si>
  <si>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</si>
  <si>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</si>
  <si>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</si>
  <si>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</si>
  <si>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</si>
  <si>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</si>
  <si>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</si>
  <si>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</si>
  <si>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</si>
  <si>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</si>
  <si>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</si>
  <si>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</si>
  <si>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</si>
  <si>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</si>
  <si>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</si>
  <si>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</si>
  <si>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</si>
  <si>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</si>
  <si>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</si>
  <si>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</si>
  <si>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</si>
  <si>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</si>
  <si>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</si>
  <si>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</si>
  <si>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</si>
  <si>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</si>
  <si>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</si>
  <si>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</si>
  <si>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</si>
  <si>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</si>
  <si>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</si>
  <si>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</si>
  <si>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</si>
  <si>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</si>
  <si>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</si>
  <si>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</si>
  <si>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</si>
  <si>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</si>
  <si>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</si>
  <si>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</si>
  <si>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</si>
  <si>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</si>
  <si>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</si>
  <si>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</si>
  <si>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</si>
  <si>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</si>
  <si>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</si>
  <si>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</si>
  <si>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</si>
  <si>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</si>
  <si>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</si>
  <si>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</si>
  <si>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</si>
  <si>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</si>
  <si>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</si>
  <si>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</si>
  <si>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</si>
  <si>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</si>
  <si>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</si>
  <si>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</si>
  <si>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</si>
  <si>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</si>
  <si>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</si>
  <si>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</si>
  <si>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</si>
  <si>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>Мәди Жанерке Дәуіржанқызы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</si>
  <si>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</si>
  <si>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</si>
  <si>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Абан Шұғыла Сұңғатқызы</t>
  </si>
  <si>
    <t>Бақытжан Аяла Талғатқызы</t>
  </si>
  <si>
    <t>Мақымжан Аяна Дарханқызы</t>
  </si>
  <si>
    <t>Мырзабек Шұғыла Медетқызы</t>
  </si>
  <si>
    <t>Серік Айбибі Ержанқызы</t>
  </si>
  <si>
    <t>Мектепке дейінгі ұйым әдіскерінің ересек топтары бойынша жинақтау парағы</t>
  </si>
  <si>
    <t>Қосымша 2</t>
  </si>
  <si>
    <t>Оқыту тілі___________________Қазақ___________________________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</si>
  <si>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</si>
  <si>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</si>
  <si>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</si>
  <si>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</si>
  <si>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</si>
  <si>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</si>
  <si>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</si>
  <si>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</si>
  <si>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</si>
  <si>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</si>
  <si>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</si>
  <si>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Мад</t>
  </si>
  <si>
    <t>%</t>
  </si>
  <si>
    <t>МДҰ атауы____________Басқұдық ЖОББМ_________________________</t>
  </si>
  <si>
    <t>Мекен-жайы_______________Тұмабұлақ ауылы______________</t>
  </si>
  <si>
    <t>Әдіскерінің аты-жөні: Лекерова А.А.</t>
  </si>
  <si>
    <t>Лекерова А.А.</t>
  </si>
  <si>
    <t>Мектепке дейінгі ұйым бойынша әдіскерінің жинағы</t>
  </si>
  <si>
    <t xml:space="preserve">Жас ерекшелік топтары </t>
  </si>
  <si>
    <t xml:space="preserve">Балалар саны </t>
  </si>
  <si>
    <t>БАРЛЫҒЫ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</si>
  <si>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</si>
  <si>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</si>
  <si>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</si>
  <si>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</si>
  <si>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</si>
  <si>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>Жас ерекшелігі әртүрлі топтар (1, 2 жастағы балалар)</t>
  </si>
  <si>
    <t>Жас ерекшелігі әртүрлі топтар (3,4,5 жастағы балалар)</t>
  </si>
  <si>
    <t xml:space="preserve"> %</t>
  </si>
  <si>
    <t>МДҰ атауы_____Басқұдық ЖОББМ________________________</t>
  </si>
  <si>
    <t>Мекен-жайы____Тұмабұлақ ауылы_________</t>
  </si>
  <si>
    <t>Оқыту тілі________қазақ тілі________________</t>
  </si>
  <si>
    <t>Әдіскерінің аты-жөні____Лекерова А.А.___</t>
  </si>
  <si>
    <t xml:space="preserve">                                  Оқу жылы:2023-2024                             Топ: мектепалды  сынып              Өткізу кезеңі:  бастапқы бақылау      Өткізу мерзімі:10-15 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</si>
</sst>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1" fillId="0" borderId="2" xfId="0" applyFont="1" applyBorder="1" applyAlignment="1">
      <alignment horizontal="center" wrapText="1"/>
    </xf>
    <xf numFmtId="1" fontId="0" fillId="0" borderId="2" xfId="1" applyNumberFormat="1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0" borderId="2" xfId="0" applyBorder="1"/>
    <xf numFmtId="0" fontId="2" fillId="0" borderId="0" xfId="0" applyFont="1"/>
    <xf numFmtId="0" fontId="1" fillId="0" borderId="0" xfId="0" applyFont="1" applyAlignment="1">
      <alignment vertical="center" wrapText="1"/>
    </xf>
    <xf numFmtId="0" fontId="9" fillId="0" borderId="0" xfId="0" applyFont="1"/>
    <xf numFmtId="0" fontId="0" fillId="0" borderId="6" xfId="0" applyBorder="1"/>
    <xf numFmtId="0" fontId="0" fillId="0" borderId="0" xfId="0" applyBorder="1"/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0" applyFont="1"/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vertical="top" wrapText="1"/>
    </xf>
    <xf numFmtId="0" fontId="4" fillId="0" borderId="0" xfId="0" applyFont="1" applyBorder="1"/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7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" fontId="0" fillId="0" borderId="3" xfId="1" applyNumberFormat="1" applyFont="1" applyBorder="1" applyAlignment="1">
      <alignment horizontal="center" vertical="center"/>
    </xf>
    <xf numFmtId="1" fontId="0" fillId="0" borderId="0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/>
    <xf numFmtId="0" fontId="2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A2" sqref="A2:T2"/>
    </sheetView>
  </sheetViews>
  <sheetFormatPr defaultColWidth="9" defaultRowHeight="15"/>
  <cols>
    <col min="2" max="2" width="32.140625" customWidth="1"/>
  </cols>
  <sheetData>
    <row r="1" spans="1:254" ht="15.75">
      <c r="A1" s="1" t="s">
        <v>24</v>
      </c>
      <c r="B1" s="14" t="s">
        <v>45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75">
      <c r="A2" s="39" t="s">
        <v>409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"/>
      <c r="V2" s="4"/>
      <c r="W2" s="4"/>
      <c r="X2" s="4"/>
      <c r="Y2" s="4"/>
      <c r="Z2" s="4"/>
      <c r="AA2" s="4"/>
      <c r="AB2" s="4"/>
      <c r="GP2" s="40" t="s">
        <v>0</v>
      </c>
      <c r="GQ2" s="40"/>
    </row>
    <row r="3" spans="1:254" ht="15.7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>
      <c r="A4" s="52" t="s">
        <v>1</v>
      </c>
      <c r="B4" s="52" t="s">
        <v>2</v>
      </c>
      <c r="C4" s="41" t="s">
        <v>366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2" t="s">
        <v>3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3" t="s">
        <v>4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4" t="s">
        <v>5</v>
      </c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6"/>
      <c r="GA4" s="47" t="s">
        <v>367</v>
      </c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</row>
    <row r="5" spans="1:254" ht="13.5" customHeight="1">
      <c r="A5" s="52"/>
      <c r="B5" s="52"/>
      <c r="C5" s="38" t="s">
        <v>6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 t="s">
        <v>7</v>
      </c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 t="s">
        <v>8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 t="s">
        <v>37</v>
      </c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 t="s">
        <v>38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 t="s">
        <v>25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48" t="s">
        <v>9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 t="s">
        <v>26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 t="s">
        <v>26</v>
      </c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 t="s">
        <v>10</v>
      </c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9" t="s">
        <v>11</v>
      </c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</row>
    <row r="6" spans="1:254" ht="15.75" hidden="1" customHeight="1">
      <c r="A6" s="52"/>
      <c r="B6" s="52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</row>
    <row r="7" spans="1:254" ht="15.75" hidden="1" customHeight="1">
      <c r="A7" s="52"/>
      <c r="B7" s="52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</row>
    <row r="8" spans="1:254" ht="15.75" hidden="1" customHeight="1">
      <c r="A8" s="52"/>
      <c r="B8" s="52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</row>
    <row r="9" spans="1:254" ht="15.75" hidden="1" customHeight="1">
      <c r="A9" s="52"/>
      <c r="B9" s="52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</row>
    <row r="10" spans="1:254" ht="15.75" hidden="1" customHeight="1">
      <c r="A10" s="52"/>
      <c r="B10" s="52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</row>
    <row r="11" spans="1:254" ht="15.75">
      <c r="A11" s="52"/>
      <c r="B11" s="52"/>
      <c r="C11" s="38" t="s">
        <v>46</v>
      </c>
      <c r="D11" s="38" t="s">
        <v>12</v>
      </c>
      <c r="E11" s="38" t="s">
        <v>13</v>
      </c>
      <c r="F11" s="38" t="s">
        <v>47</v>
      </c>
      <c r="G11" s="38" t="s">
        <v>14</v>
      </c>
      <c r="H11" s="38" t="s">
        <v>15</v>
      </c>
      <c r="I11" s="38" t="s">
        <v>48</v>
      </c>
      <c r="J11" s="38" t="s">
        <v>16</v>
      </c>
      <c r="K11" s="38" t="s">
        <v>17</v>
      </c>
      <c r="L11" s="38" t="s">
        <v>49</v>
      </c>
      <c r="M11" s="38" t="s">
        <v>16</v>
      </c>
      <c r="N11" s="38" t="s">
        <v>17</v>
      </c>
      <c r="O11" s="38" t="s">
        <v>50</v>
      </c>
      <c r="P11" s="38" t="s">
        <v>39</v>
      </c>
      <c r="Q11" s="38" t="s">
        <v>40</v>
      </c>
      <c r="R11" s="38" t="s">
        <v>51</v>
      </c>
      <c r="S11" s="38" t="s">
        <v>13</v>
      </c>
      <c r="T11" s="38" t="s">
        <v>18</v>
      </c>
      <c r="U11" s="38" t="s">
        <v>52</v>
      </c>
      <c r="V11" s="38"/>
      <c r="W11" s="38"/>
      <c r="X11" s="38" t="s">
        <v>53</v>
      </c>
      <c r="Y11" s="38"/>
      <c r="Z11" s="38"/>
      <c r="AA11" s="38" t="s">
        <v>54</v>
      </c>
      <c r="AB11" s="38"/>
      <c r="AC11" s="38"/>
      <c r="AD11" s="38" t="s">
        <v>55</v>
      </c>
      <c r="AE11" s="38"/>
      <c r="AF11" s="38"/>
      <c r="AG11" s="38" t="s">
        <v>56</v>
      </c>
      <c r="AH11" s="38"/>
      <c r="AI11" s="38"/>
      <c r="AJ11" s="38" t="s">
        <v>57</v>
      </c>
      <c r="AK11" s="38"/>
      <c r="AL11" s="38"/>
      <c r="AM11" s="49" t="s">
        <v>58</v>
      </c>
      <c r="AN11" s="49"/>
      <c r="AO11" s="49"/>
      <c r="AP11" s="38" t="s">
        <v>59</v>
      </c>
      <c r="AQ11" s="38"/>
      <c r="AR11" s="38"/>
      <c r="AS11" s="38" t="s">
        <v>60</v>
      </c>
      <c r="AT11" s="38"/>
      <c r="AU11" s="38"/>
      <c r="AV11" s="38" t="s">
        <v>61</v>
      </c>
      <c r="AW11" s="38"/>
      <c r="AX11" s="38"/>
      <c r="AY11" s="38" t="s">
        <v>62</v>
      </c>
      <c r="AZ11" s="38"/>
      <c r="BA11" s="38"/>
      <c r="BB11" s="38" t="s">
        <v>63</v>
      </c>
      <c r="BC11" s="38"/>
      <c r="BD11" s="38"/>
      <c r="BE11" s="49" t="s">
        <v>64</v>
      </c>
      <c r="BF11" s="49"/>
      <c r="BG11" s="49"/>
      <c r="BH11" s="49" t="s">
        <v>65</v>
      </c>
      <c r="BI11" s="49"/>
      <c r="BJ11" s="49"/>
      <c r="BK11" s="38" t="s">
        <v>66</v>
      </c>
      <c r="BL11" s="38"/>
      <c r="BM11" s="38"/>
      <c r="BN11" s="38" t="s">
        <v>67</v>
      </c>
      <c r="BO11" s="38"/>
      <c r="BP11" s="38"/>
      <c r="BQ11" s="49" t="s">
        <v>68</v>
      </c>
      <c r="BR11" s="49"/>
      <c r="BS11" s="49"/>
      <c r="BT11" s="38" t="s">
        <v>69</v>
      </c>
      <c r="BU11" s="38"/>
      <c r="BV11" s="38"/>
      <c r="BW11" s="49" t="s">
        <v>70</v>
      </c>
      <c r="BX11" s="49"/>
      <c r="BY11" s="49"/>
      <c r="BZ11" s="49" t="s">
        <v>71</v>
      </c>
      <c r="CA11" s="49"/>
      <c r="CB11" s="49"/>
      <c r="CC11" s="49" t="s">
        <v>72</v>
      </c>
      <c r="CD11" s="49"/>
      <c r="CE11" s="49"/>
      <c r="CF11" s="49" t="s">
        <v>73</v>
      </c>
      <c r="CG11" s="49"/>
      <c r="CH11" s="49"/>
      <c r="CI11" s="49" t="s">
        <v>74</v>
      </c>
      <c r="CJ11" s="49"/>
      <c r="CK11" s="49"/>
      <c r="CL11" s="49" t="s">
        <v>75</v>
      </c>
      <c r="CM11" s="49"/>
      <c r="CN11" s="49"/>
      <c r="CO11" s="49" t="s">
        <v>76</v>
      </c>
      <c r="CP11" s="49"/>
      <c r="CQ11" s="49"/>
      <c r="CR11" s="49" t="s">
        <v>77</v>
      </c>
      <c r="CS11" s="49"/>
      <c r="CT11" s="49"/>
      <c r="CU11" s="49" t="s">
        <v>78</v>
      </c>
      <c r="CV11" s="49"/>
      <c r="CW11" s="49"/>
      <c r="CX11" s="49" t="s">
        <v>79</v>
      </c>
      <c r="CY11" s="49"/>
      <c r="CZ11" s="49"/>
      <c r="DA11" s="49" t="s">
        <v>80</v>
      </c>
      <c r="DB11" s="49"/>
      <c r="DC11" s="49"/>
      <c r="DD11" s="49" t="s">
        <v>81</v>
      </c>
      <c r="DE11" s="49"/>
      <c r="DF11" s="49"/>
      <c r="DG11" s="49" t="s">
        <v>82</v>
      </c>
      <c r="DH11" s="49"/>
      <c r="DI11" s="49"/>
      <c r="DJ11" s="49" t="s">
        <v>83</v>
      </c>
      <c r="DK11" s="49"/>
      <c r="DL11" s="49"/>
      <c r="DM11" s="49" t="s">
        <v>84</v>
      </c>
      <c r="DN11" s="49"/>
      <c r="DO11" s="49"/>
      <c r="DP11" s="49" t="s">
        <v>85</v>
      </c>
      <c r="DQ11" s="49"/>
      <c r="DR11" s="49"/>
      <c r="DS11" s="49" t="s">
        <v>86</v>
      </c>
      <c r="DT11" s="49"/>
      <c r="DU11" s="49"/>
      <c r="DV11" s="49" t="s">
        <v>87</v>
      </c>
      <c r="DW11" s="49"/>
      <c r="DX11" s="49"/>
      <c r="DY11" s="49" t="s">
        <v>88</v>
      </c>
      <c r="DZ11" s="49"/>
      <c r="EA11" s="49"/>
      <c r="EB11" s="49" t="s">
        <v>89</v>
      </c>
      <c r="EC11" s="49"/>
      <c r="ED11" s="49"/>
      <c r="EE11" s="49" t="s">
        <v>90</v>
      </c>
      <c r="EF11" s="49"/>
      <c r="EG11" s="49"/>
      <c r="EH11" s="49" t="s">
        <v>91</v>
      </c>
      <c r="EI11" s="49"/>
      <c r="EJ11" s="49"/>
      <c r="EK11" s="49" t="s">
        <v>92</v>
      </c>
      <c r="EL11" s="49"/>
      <c r="EM11" s="49"/>
      <c r="EN11" s="49" t="s">
        <v>93</v>
      </c>
      <c r="EO11" s="49"/>
      <c r="EP11" s="49"/>
      <c r="EQ11" s="49" t="s">
        <v>94</v>
      </c>
      <c r="ER11" s="49"/>
      <c r="ES11" s="49"/>
      <c r="ET11" s="49" t="s">
        <v>95</v>
      </c>
      <c r="EU11" s="49"/>
      <c r="EV11" s="49"/>
      <c r="EW11" s="49" t="s">
        <v>96</v>
      </c>
      <c r="EX11" s="49"/>
      <c r="EY11" s="49"/>
      <c r="EZ11" s="49" t="s">
        <v>97</v>
      </c>
      <c r="FA11" s="49"/>
      <c r="FB11" s="49"/>
      <c r="FC11" s="49" t="s">
        <v>98</v>
      </c>
      <c r="FD11" s="49"/>
      <c r="FE11" s="49"/>
      <c r="FF11" s="49" t="s">
        <v>99</v>
      </c>
      <c r="FG11" s="49"/>
      <c r="FH11" s="49"/>
      <c r="FI11" s="49" t="s">
        <v>100</v>
      </c>
      <c r="FJ11" s="49"/>
      <c r="FK11" s="49"/>
      <c r="FL11" s="49" t="s">
        <v>101</v>
      </c>
      <c r="FM11" s="49"/>
      <c r="FN11" s="49"/>
      <c r="FO11" s="49" t="s">
        <v>102</v>
      </c>
      <c r="FP11" s="49"/>
      <c r="FQ11" s="49"/>
      <c r="FR11" s="49" t="s">
        <v>103</v>
      </c>
      <c r="FS11" s="49"/>
      <c r="FT11" s="49"/>
      <c r="FU11" s="49" t="s">
        <v>104</v>
      </c>
      <c r="FV11" s="49"/>
      <c r="FW11" s="49"/>
      <c r="FX11" s="49" t="s">
        <v>105</v>
      </c>
      <c r="FY11" s="49"/>
      <c r="FZ11" s="49"/>
      <c r="GA11" s="49" t="s">
        <v>106</v>
      </c>
      <c r="GB11" s="49"/>
      <c r="GC11" s="49"/>
      <c r="GD11" s="49" t="s">
        <v>107</v>
      </c>
      <c r="GE11" s="49"/>
      <c r="GF11" s="49"/>
      <c r="GG11" s="49" t="s">
        <v>108</v>
      </c>
      <c r="GH11" s="49"/>
      <c r="GI11" s="49"/>
      <c r="GJ11" s="49" t="s">
        <v>109</v>
      </c>
      <c r="GK11" s="49"/>
      <c r="GL11" s="49"/>
      <c r="GM11" s="49" t="s">
        <v>110</v>
      </c>
      <c r="GN11" s="49"/>
      <c r="GO11" s="49"/>
      <c r="GP11" s="49" t="s">
        <v>111</v>
      </c>
      <c r="GQ11" s="49"/>
      <c r="GR11" s="49"/>
    </row>
    <row r="12" spans="1:254" ht="85.5" customHeight="1">
      <c r="A12" s="52"/>
      <c r="B12" s="52"/>
      <c r="C12" s="50" t="s">
        <v>112</v>
      </c>
      <c r="D12" s="50"/>
      <c r="E12" s="50"/>
      <c r="F12" s="50" t="s">
        <v>113</v>
      </c>
      <c r="G12" s="50"/>
      <c r="H12" s="50"/>
      <c r="I12" s="50" t="s">
        <v>114</v>
      </c>
      <c r="J12" s="50"/>
      <c r="K12" s="50"/>
      <c r="L12" s="50" t="s">
        <v>115</v>
      </c>
      <c r="M12" s="50"/>
      <c r="N12" s="50"/>
      <c r="O12" s="50" t="s">
        <v>116</v>
      </c>
      <c r="P12" s="50"/>
      <c r="Q12" s="50"/>
      <c r="R12" s="50" t="s">
        <v>117</v>
      </c>
      <c r="S12" s="50"/>
      <c r="T12" s="50"/>
      <c r="U12" s="50" t="s">
        <v>118</v>
      </c>
      <c r="V12" s="50"/>
      <c r="W12" s="50"/>
      <c r="X12" s="50" t="s">
        <v>119</v>
      </c>
      <c r="Y12" s="50"/>
      <c r="Z12" s="50"/>
      <c r="AA12" s="50" t="s">
        <v>120</v>
      </c>
      <c r="AB12" s="50"/>
      <c r="AC12" s="50"/>
      <c r="AD12" s="50" t="s">
        <v>121</v>
      </c>
      <c r="AE12" s="50"/>
      <c r="AF12" s="50"/>
      <c r="AG12" s="50" t="s">
        <v>122</v>
      </c>
      <c r="AH12" s="50"/>
      <c r="AI12" s="50"/>
      <c r="AJ12" s="50" t="s">
        <v>123</v>
      </c>
      <c r="AK12" s="50"/>
      <c r="AL12" s="50"/>
      <c r="AM12" s="50" t="s">
        <v>124</v>
      </c>
      <c r="AN12" s="50"/>
      <c r="AO12" s="50"/>
      <c r="AP12" s="50" t="s">
        <v>125</v>
      </c>
      <c r="AQ12" s="50"/>
      <c r="AR12" s="50"/>
      <c r="AS12" s="50" t="s">
        <v>126</v>
      </c>
      <c r="AT12" s="50"/>
      <c r="AU12" s="50"/>
      <c r="AV12" s="50" t="s">
        <v>127</v>
      </c>
      <c r="AW12" s="50"/>
      <c r="AX12" s="50"/>
      <c r="AY12" s="50" t="s">
        <v>128</v>
      </c>
      <c r="AZ12" s="50"/>
      <c r="BA12" s="50"/>
      <c r="BB12" s="50" t="s">
        <v>129</v>
      </c>
      <c r="BC12" s="50"/>
      <c r="BD12" s="50"/>
      <c r="BE12" s="50" t="s">
        <v>130</v>
      </c>
      <c r="BF12" s="50"/>
      <c r="BG12" s="50"/>
      <c r="BH12" s="50" t="s">
        <v>131</v>
      </c>
      <c r="BI12" s="50"/>
      <c r="BJ12" s="50"/>
      <c r="BK12" s="50" t="s">
        <v>132</v>
      </c>
      <c r="BL12" s="50"/>
      <c r="BM12" s="50"/>
      <c r="BN12" s="50" t="s">
        <v>133</v>
      </c>
      <c r="BO12" s="50"/>
      <c r="BP12" s="50"/>
      <c r="BQ12" s="50" t="s">
        <v>134</v>
      </c>
      <c r="BR12" s="50"/>
      <c r="BS12" s="50"/>
      <c r="BT12" s="50" t="s">
        <v>135</v>
      </c>
      <c r="BU12" s="50"/>
      <c r="BV12" s="50"/>
      <c r="BW12" s="50" t="s">
        <v>136</v>
      </c>
      <c r="BX12" s="50"/>
      <c r="BY12" s="50"/>
      <c r="BZ12" s="50" t="s">
        <v>137</v>
      </c>
      <c r="CA12" s="50"/>
      <c r="CB12" s="50"/>
      <c r="CC12" s="50" t="s">
        <v>138</v>
      </c>
      <c r="CD12" s="50"/>
      <c r="CE12" s="50"/>
      <c r="CF12" s="50" t="s">
        <v>139</v>
      </c>
      <c r="CG12" s="50"/>
      <c r="CH12" s="50"/>
      <c r="CI12" s="50" t="s">
        <v>140</v>
      </c>
      <c r="CJ12" s="50"/>
      <c r="CK12" s="50"/>
      <c r="CL12" s="50" t="s">
        <v>141</v>
      </c>
      <c r="CM12" s="50"/>
      <c r="CN12" s="50"/>
      <c r="CO12" s="50" t="s">
        <v>142</v>
      </c>
      <c r="CP12" s="50"/>
      <c r="CQ12" s="50"/>
      <c r="CR12" s="50" t="s">
        <v>143</v>
      </c>
      <c r="CS12" s="50"/>
      <c r="CT12" s="50"/>
      <c r="CU12" s="50" t="s">
        <v>144</v>
      </c>
      <c r="CV12" s="50"/>
      <c r="CW12" s="50"/>
      <c r="CX12" s="50" t="s">
        <v>145</v>
      </c>
      <c r="CY12" s="50"/>
      <c r="CZ12" s="50"/>
      <c r="DA12" s="50" t="s">
        <v>146</v>
      </c>
      <c r="DB12" s="50"/>
      <c r="DC12" s="50"/>
      <c r="DD12" s="50" t="s">
        <v>147</v>
      </c>
      <c r="DE12" s="50"/>
      <c r="DF12" s="50"/>
      <c r="DG12" s="50" t="s">
        <v>148</v>
      </c>
      <c r="DH12" s="50"/>
      <c r="DI12" s="50"/>
      <c r="DJ12" s="50" t="s">
        <v>149</v>
      </c>
      <c r="DK12" s="50"/>
      <c r="DL12" s="50"/>
      <c r="DM12" s="50" t="s">
        <v>150</v>
      </c>
      <c r="DN12" s="50"/>
      <c r="DO12" s="50"/>
      <c r="DP12" s="50" t="s">
        <v>151</v>
      </c>
      <c r="DQ12" s="50"/>
      <c r="DR12" s="50"/>
      <c r="DS12" s="50" t="s">
        <v>152</v>
      </c>
      <c r="DT12" s="50"/>
      <c r="DU12" s="50"/>
      <c r="DV12" s="50" t="s">
        <v>153</v>
      </c>
      <c r="DW12" s="50"/>
      <c r="DX12" s="50"/>
      <c r="DY12" s="50" t="s">
        <v>154</v>
      </c>
      <c r="DZ12" s="50"/>
      <c r="EA12" s="50"/>
      <c r="EB12" s="50" t="s">
        <v>155</v>
      </c>
      <c r="EC12" s="50"/>
      <c r="ED12" s="50"/>
      <c r="EE12" s="50" t="s">
        <v>156</v>
      </c>
      <c r="EF12" s="50"/>
      <c r="EG12" s="50"/>
      <c r="EH12" s="50" t="s">
        <v>157</v>
      </c>
      <c r="EI12" s="50"/>
      <c r="EJ12" s="50"/>
      <c r="EK12" s="51" t="s">
        <v>158</v>
      </c>
      <c r="EL12" s="51"/>
      <c r="EM12" s="51"/>
      <c r="EN12" s="50" t="s">
        <v>159</v>
      </c>
      <c r="EO12" s="50"/>
      <c r="EP12" s="50"/>
      <c r="EQ12" s="50" t="s">
        <v>160</v>
      </c>
      <c r="ER12" s="50"/>
      <c r="ES12" s="50"/>
      <c r="ET12" s="50" t="s">
        <v>161</v>
      </c>
      <c r="EU12" s="50"/>
      <c r="EV12" s="50"/>
      <c r="EW12" s="50" t="s">
        <v>162</v>
      </c>
      <c r="EX12" s="50"/>
      <c r="EY12" s="50"/>
      <c r="EZ12" s="50" t="s">
        <v>163</v>
      </c>
      <c r="FA12" s="50"/>
      <c r="FB12" s="50"/>
      <c r="FC12" s="50" t="s">
        <v>164</v>
      </c>
      <c r="FD12" s="50"/>
      <c r="FE12" s="50"/>
      <c r="FF12" s="50" t="s">
        <v>165</v>
      </c>
      <c r="FG12" s="50"/>
      <c r="FH12" s="50"/>
      <c r="FI12" s="50" t="s">
        <v>166</v>
      </c>
      <c r="FJ12" s="50"/>
      <c r="FK12" s="50"/>
      <c r="FL12" s="50" t="s">
        <v>167</v>
      </c>
      <c r="FM12" s="50"/>
      <c r="FN12" s="50"/>
      <c r="FO12" s="50" t="s">
        <v>168</v>
      </c>
      <c r="FP12" s="50"/>
      <c r="FQ12" s="50"/>
      <c r="FR12" s="50" t="s">
        <v>169</v>
      </c>
      <c r="FS12" s="50"/>
      <c r="FT12" s="50"/>
      <c r="FU12" s="51" t="s">
        <v>170</v>
      </c>
      <c r="FV12" s="51"/>
      <c r="FW12" s="51"/>
      <c r="FX12" s="50" t="s">
        <v>171</v>
      </c>
      <c r="FY12" s="50"/>
      <c r="FZ12" s="50"/>
      <c r="GA12" s="50" t="s">
        <v>172</v>
      </c>
      <c r="GB12" s="50"/>
      <c r="GC12" s="50"/>
      <c r="GD12" s="50" t="s">
        <v>173</v>
      </c>
      <c r="GE12" s="50"/>
      <c r="GF12" s="50"/>
      <c r="GG12" s="50" t="s">
        <v>174</v>
      </c>
      <c r="GH12" s="50"/>
      <c r="GI12" s="50"/>
      <c r="GJ12" s="50" t="s">
        <v>175</v>
      </c>
      <c r="GK12" s="50"/>
      <c r="GL12" s="50"/>
      <c r="GM12" s="50" t="s">
        <v>176</v>
      </c>
      <c r="GN12" s="50"/>
      <c r="GO12" s="50"/>
      <c r="GP12" s="50" t="s">
        <v>177</v>
      </c>
      <c r="GQ12" s="50"/>
      <c r="GR12" s="50"/>
    </row>
    <row r="13" spans="1:254" ht="93.75" customHeight="1">
      <c r="A13" s="52"/>
      <c r="B13" s="53"/>
      <c r="C13" s="24" t="s">
        <v>178</v>
      </c>
      <c r="D13" s="24" t="s">
        <v>179</v>
      </c>
      <c r="E13" s="24" t="s">
        <v>180</v>
      </c>
      <c r="F13" s="24" t="s">
        <v>181</v>
      </c>
      <c r="G13" s="24" t="s">
        <v>182</v>
      </c>
      <c r="H13" s="24" t="s">
        <v>183</v>
      </c>
      <c r="I13" s="24" t="s">
        <v>184</v>
      </c>
      <c r="J13" s="24" t="s">
        <v>185</v>
      </c>
      <c r="K13" s="24" t="s">
        <v>186</v>
      </c>
      <c r="L13" s="24" t="s">
        <v>187</v>
      </c>
      <c r="M13" s="24" t="s">
        <v>188</v>
      </c>
      <c r="N13" s="24" t="s">
        <v>189</v>
      </c>
      <c r="O13" s="24" t="s">
        <v>190</v>
      </c>
      <c r="P13" s="24" t="s">
        <v>190</v>
      </c>
      <c r="Q13" s="24" t="s">
        <v>191</v>
      </c>
      <c r="R13" s="24" t="s">
        <v>192</v>
      </c>
      <c r="S13" s="24" t="s">
        <v>193</v>
      </c>
      <c r="T13" s="24" t="s">
        <v>194</v>
      </c>
      <c r="U13" s="24" t="s">
        <v>195</v>
      </c>
      <c r="V13" s="24" t="s">
        <v>196</v>
      </c>
      <c r="W13" s="24" t="s">
        <v>197</v>
      </c>
      <c r="X13" s="24" t="s">
        <v>198</v>
      </c>
      <c r="Y13" s="24" t="s">
        <v>43</v>
      </c>
      <c r="Z13" s="24" t="s">
        <v>199</v>
      </c>
      <c r="AA13" s="24" t="s">
        <v>200</v>
      </c>
      <c r="AB13" s="24" t="s">
        <v>201</v>
      </c>
      <c r="AC13" s="24" t="s">
        <v>202</v>
      </c>
      <c r="AD13" s="24" t="s">
        <v>203</v>
      </c>
      <c r="AE13" s="24" t="s">
        <v>204</v>
      </c>
      <c r="AF13" s="24" t="s">
        <v>205</v>
      </c>
      <c r="AG13" s="24" t="s">
        <v>206</v>
      </c>
      <c r="AH13" s="24" t="s">
        <v>207</v>
      </c>
      <c r="AI13" s="24" t="s">
        <v>208</v>
      </c>
      <c r="AJ13" s="24" t="s">
        <v>30</v>
      </c>
      <c r="AK13" s="24" t="s">
        <v>209</v>
      </c>
      <c r="AL13" s="24" t="s">
        <v>210</v>
      </c>
      <c r="AM13" s="24" t="s">
        <v>211</v>
      </c>
      <c r="AN13" s="24" t="s">
        <v>212</v>
      </c>
      <c r="AO13" s="24" t="s">
        <v>213</v>
      </c>
      <c r="AP13" s="24" t="s">
        <v>214</v>
      </c>
      <c r="AQ13" s="24" t="s">
        <v>19</v>
      </c>
      <c r="AR13" s="24" t="s">
        <v>215</v>
      </c>
      <c r="AS13" s="24" t="s">
        <v>216</v>
      </c>
      <c r="AT13" s="24" t="s">
        <v>217</v>
      </c>
      <c r="AU13" s="24" t="s">
        <v>218</v>
      </c>
      <c r="AV13" s="24" t="s">
        <v>219</v>
      </c>
      <c r="AW13" s="24" t="s">
        <v>220</v>
      </c>
      <c r="AX13" s="24" t="s">
        <v>221</v>
      </c>
      <c r="AY13" s="24" t="s">
        <v>222</v>
      </c>
      <c r="AZ13" s="24" t="s">
        <v>223</v>
      </c>
      <c r="BA13" s="24" t="s">
        <v>224</v>
      </c>
      <c r="BB13" s="24" t="s">
        <v>225</v>
      </c>
      <c r="BC13" s="24" t="s">
        <v>226</v>
      </c>
      <c r="BD13" s="24" t="s">
        <v>227</v>
      </c>
      <c r="BE13" s="24" t="s">
        <v>28</v>
      </c>
      <c r="BF13" s="24" t="s">
        <v>228</v>
      </c>
      <c r="BG13" s="24" t="s">
        <v>41</v>
      </c>
      <c r="BH13" s="24" t="s">
        <v>229</v>
      </c>
      <c r="BI13" s="24" t="s">
        <v>230</v>
      </c>
      <c r="BJ13" s="24" t="s">
        <v>231</v>
      </c>
      <c r="BK13" s="24" t="s">
        <v>232</v>
      </c>
      <c r="BL13" s="24" t="s">
        <v>233</v>
      </c>
      <c r="BM13" s="24" t="s">
        <v>234</v>
      </c>
      <c r="BN13" s="24" t="s">
        <v>235</v>
      </c>
      <c r="BO13" s="24" t="s">
        <v>236</v>
      </c>
      <c r="BP13" s="24" t="s">
        <v>237</v>
      </c>
      <c r="BQ13" s="24" t="s">
        <v>29</v>
      </c>
      <c r="BR13" s="24" t="s">
        <v>238</v>
      </c>
      <c r="BS13" s="24" t="s">
        <v>239</v>
      </c>
      <c r="BT13" s="24" t="s">
        <v>240</v>
      </c>
      <c r="BU13" s="24" t="s">
        <v>241</v>
      </c>
      <c r="BV13" s="24" t="s">
        <v>242</v>
      </c>
      <c r="BW13" s="24" t="s">
        <v>243</v>
      </c>
      <c r="BX13" s="24" t="s">
        <v>244</v>
      </c>
      <c r="BY13" s="24" t="s">
        <v>245</v>
      </c>
      <c r="BZ13" s="24" t="s">
        <v>31</v>
      </c>
      <c r="CA13" s="24" t="s">
        <v>32</v>
      </c>
      <c r="CB13" s="24" t="s">
        <v>246</v>
      </c>
      <c r="CC13" s="24" t="s">
        <v>247</v>
      </c>
      <c r="CD13" s="24" t="s">
        <v>248</v>
      </c>
      <c r="CE13" s="24" t="s">
        <v>249</v>
      </c>
      <c r="CF13" s="24" t="s">
        <v>250</v>
      </c>
      <c r="CG13" s="24" t="s">
        <v>251</v>
      </c>
      <c r="CH13" s="24" t="s">
        <v>252</v>
      </c>
      <c r="CI13" s="24" t="s">
        <v>253</v>
      </c>
      <c r="CJ13" s="24" t="s">
        <v>254</v>
      </c>
      <c r="CK13" s="24" t="s">
        <v>255</v>
      </c>
      <c r="CL13" s="24" t="s">
        <v>256</v>
      </c>
      <c r="CM13" s="24" t="s">
        <v>257</v>
      </c>
      <c r="CN13" s="24" t="s">
        <v>258</v>
      </c>
      <c r="CO13" s="24" t="s">
        <v>259</v>
      </c>
      <c r="CP13" s="24" t="s">
        <v>260</v>
      </c>
      <c r="CQ13" s="24" t="s">
        <v>261</v>
      </c>
      <c r="CR13" s="24" t="s">
        <v>33</v>
      </c>
      <c r="CS13" s="24" t="s">
        <v>262</v>
      </c>
      <c r="CT13" s="24" t="s">
        <v>34</v>
      </c>
      <c r="CU13" s="24" t="s">
        <v>263</v>
      </c>
      <c r="CV13" s="24" t="s">
        <v>264</v>
      </c>
      <c r="CW13" s="24" t="s">
        <v>265</v>
      </c>
      <c r="CX13" s="24" t="s">
        <v>266</v>
      </c>
      <c r="CY13" s="24" t="s">
        <v>267</v>
      </c>
      <c r="CZ13" s="24" t="s">
        <v>268</v>
      </c>
      <c r="DA13" s="24" t="s">
        <v>269</v>
      </c>
      <c r="DB13" s="24" t="s">
        <v>270</v>
      </c>
      <c r="DC13" s="24" t="s">
        <v>271</v>
      </c>
      <c r="DD13" s="24" t="s">
        <v>272</v>
      </c>
      <c r="DE13" s="24" t="s">
        <v>273</v>
      </c>
      <c r="DF13" s="24" t="s">
        <v>274</v>
      </c>
      <c r="DG13" s="24" t="s">
        <v>275</v>
      </c>
      <c r="DH13" s="24" t="s">
        <v>276</v>
      </c>
      <c r="DI13" s="24" t="s">
        <v>277</v>
      </c>
      <c r="DJ13" s="24" t="s">
        <v>278</v>
      </c>
      <c r="DK13" s="24" t="s">
        <v>279</v>
      </c>
      <c r="DL13" s="24" t="s">
        <v>280</v>
      </c>
      <c r="DM13" s="24" t="s">
        <v>281</v>
      </c>
      <c r="DN13" s="24" t="s">
        <v>282</v>
      </c>
      <c r="DO13" s="24" t="s">
        <v>283</v>
      </c>
      <c r="DP13" s="24" t="s">
        <v>284</v>
      </c>
      <c r="DQ13" s="24" t="s">
        <v>285</v>
      </c>
      <c r="DR13" s="24" t="s">
        <v>286</v>
      </c>
      <c r="DS13" s="24" t="s">
        <v>287</v>
      </c>
      <c r="DT13" s="24" t="s">
        <v>288</v>
      </c>
      <c r="DU13" s="24" t="s">
        <v>289</v>
      </c>
      <c r="DV13" s="24" t="s">
        <v>290</v>
      </c>
      <c r="DW13" s="24" t="s">
        <v>291</v>
      </c>
      <c r="DX13" s="24" t="s">
        <v>292</v>
      </c>
      <c r="DY13" s="24" t="s">
        <v>293</v>
      </c>
      <c r="DZ13" s="24" t="s">
        <v>294</v>
      </c>
      <c r="EA13" s="24" t="s">
        <v>295</v>
      </c>
      <c r="EB13" s="24" t="s">
        <v>296</v>
      </c>
      <c r="EC13" s="24" t="s">
        <v>297</v>
      </c>
      <c r="ED13" s="24" t="s">
        <v>298</v>
      </c>
      <c r="EE13" s="24" t="s">
        <v>44</v>
      </c>
      <c r="EF13" s="24" t="s">
        <v>299</v>
      </c>
      <c r="EG13" s="24" t="s">
        <v>300</v>
      </c>
      <c r="EH13" s="24" t="s">
        <v>301</v>
      </c>
      <c r="EI13" s="24" t="s">
        <v>302</v>
      </c>
      <c r="EJ13" s="24" t="s">
        <v>303</v>
      </c>
      <c r="EK13" s="24" t="s">
        <v>304</v>
      </c>
      <c r="EL13" s="24" t="s">
        <v>305</v>
      </c>
      <c r="EM13" s="24" t="s">
        <v>306</v>
      </c>
      <c r="EN13" s="24" t="s">
        <v>307</v>
      </c>
      <c r="EO13" s="24" t="s">
        <v>308</v>
      </c>
      <c r="EP13" s="24" t="s">
        <v>309</v>
      </c>
      <c r="EQ13" s="24" t="s">
        <v>310</v>
      </c>
      <c r="ER13" s="24" t="s">
        <v>311</v>
      </c>
      <c r="ES13" s="24" t="s">
        <v>312</v>
      </c>
      <c r="ET13" s="24" t="s">
        <v>313</v>
      </c>
      <c r="EU13" s="24" t="s">
        <v>314</v>
      </c>
      <c r="EV13" s="24" t="s">
        <v>315</v>
      </c>
      <c r="EW13" s="24" t="s">
        <v>316</v>
      </c>
      <c r="EX13" s="24" t="s">
        <v>317</v>
      </c>
      <c r="EY13" s="24" t="s">
        <v>318</v>
      </c>
      <c r="EZ13" s="24" t="s">
        <v>214</v>
      </c>
      <c r="FA13" s="24" t="s">
        <v>35</v>
      </c>
      <c r="FB13" s="24" t="s">
        <v>215</v>
      </c>
      <c r="FC13" s="24" t="s">
        <v>319</v>
      </c>
      <c r="FD13" s="24" t="s">
        <v>320</v>
      </c>
      <c r="FE13" s="24" t="s">
        <v>321</v>
      </c>
      <c r="FF13" s="24" t="s">
        <v>322</v>
      </c>
      <c r="FG13" s="24" t="s">
        <v>323</v>
      </c>
      <c r="FH13" s="24" t="s">
        <v>324</v>
      </c>
      <c r="FI13" s="24" t="s">
        <v>325</v>
      </c>
      <c r="FJ13" s="24" t="s">
        <v>326</v>
      </c>
      <c r="FK13" s="24" t="s">
        <v>327</v>
      </c>
      <c r="FL13" s="24" t="s">
        <v>328</v>
      </c>
      <c r="FM13" s="24" t="s">
        <v>329</v>
      </c>
      <c r="FN13" s="24" t="s">
        <v>330</v>
      </c>
      <c r="FO13" s="24" t="s">
        <v>331</v>
      </c>
      <c r="FP13" s="24" t="s">
        <v>332</v>
      </c>
      <c r="FQ13" s="24" t="s">
        <v>333</v>
      </c>
      <c r="FR13" s="24"/>
      <c r="FS13" s="24" t="s">
        <v>334</v>
      </c>
      <c r="FT13" s="24" t="s">
        <v>335</v>
      </c>
      <c r="FU13" s="24" t="s">
        <v>336</v>
      </c>
      <c r="FV13" s="24" t="s">
        <v>42</v>
      </c>
      <c r="FW13" s="24" t="s">
        <v>337</v>
      </c>
      <c r="FX13" s="24" t="s">
        <v>338</v>
      </c>
      <c r="FY13" s="24" t="s">
        <v>339</v>
      </c>
      <c r="FZ13" s="24" t="s">
        <v>340</v>
      </c>
      <c r="GA13" s="24" t="s">
        <v>341</v>
      </c>
      <c r="GB13" s="24" t="s">
        <v>342</v>
      </c>
      <c r="GC13" s="24" t="s">
        <v>343</v>
      </c>
      <c r="GD13" s="24" t="s">
        <v>344</v>
      </c>
      <c r="GE13" s="24" t="s">
        <v>345</v>
      </c>
      <c r="GF13" s="24" t="s">
        <v>346</v>
      </c>
      <c r="GG13" s="24" t="s">
        <v>347</v>
      </c>
      <c r="GH13" s="24" t="s">
        <v>348</v>
      </c>
      <c r="GI13" s="24" t="s">
        <v>349</v>
      </c>
      <c r="GJ13" s="24" t="s">
        <v>350</v>
      </c>
      <c r="GK13" s="24" t="s">
        <v>351</v>
      </c>
      <c r="GL13" s="24" t="s">
        <v>352</v>
      </c>
      <c r="GM13" s="24" t="s">
        <v>353</v>
      </c>
      <c r="GN13" s="24" t="s">
        <v>354</v>
      </c>
      <c r="GO13" s="24" t="s">
        <v>355</v>
      </c>
      <c r="GP13" s="24" t="s">
        <v>356</v>
      </c>
      <c r="GQ13" s="24" t="s">
        <v>357</v>
      </c>
      <c r="GR13" s="24" t="s">
        <v>358</v>
      </c>
    </row>
    <row r="14" spans="1:254" ht="15.75">
      <c r="A14" s="33">
        <v>1</v>
      </c>
      <c r="B14" s="25" t="s">
        <v>368</v>
      </c>
      <c r="C14" s="17"/>
      <c r="D14" s="13">
        <v>1</v>
      </c>
      <c r="E14" s="13"/>
      <c r="F14" s="13"/>
      <c r="G14" s="13">
        <v>1</v>
      </c>
      <c r="H14" s="13"/>
      <c r="I14" s="13">
        <v>1</v>
      </c>
      <c r="J14" s="13"/>
      <c r="K14" s="13"/>
      <c r="L14" s="13"/>
      <c r="M14" s="13">
        <v>1</v>
      </c>
      <c r="N14" s="13"/>
      <c r="O14" s="13">
        <v>1</v>
      </c>
      <c r="P14" s="13"/>
      <c r="Q14" s="13"/>
      <c r="R14" s="13"/>
      <c r="S14" s="13">
        <v>1</v>
      </c>
      <c r="T14" s="13"/>
      <c r="U14" s="13">
        <v>1</v>
      </c>
      <c r="V14" s="13"/>
      <c r="W14" s="13"/>
      <c r="X14" s="13"/>
      <c r="Y14" s="13">
        <v>1</v>
      </c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/>
      <c r="AK14" s="13">
        <v>1</v>
      </c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/>
      <c r="AZ14" s="13">
        <v>1</v>
      </c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/>
      <c r="BL14" s="13">
        <v>1</v>
      </c>
      <c r="BM14" s="13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/>
      <c r="CJ14" s="13">
        <v>1</v>
      </c>
      <c r="CK14" s="13"/>
      <c r="CL14" s="13">
        <v>1</v>
      </c>
      <c r="CM14" s="13"/>
      <c r="CN14" s="13"/>
      <c r="CO14" s="13"/>
      <c r="CP14" s="13">
        <v>1</v>
      </c>
      <c r="CQ14" s="13"/>
      <c r="CR14" s="13">
        <v>1</v>
      </c>
      <c r="CS14" s="13"/>
      <c r="CT14" s="13"/>
      <c r="CU14" s="13">
        <v>1</v>
      </c>
      <c r="CV14" s="13"/>
      <c r="CW14" s="13"/>
      <c r="CX14" s="13"/>
      <c r="CY14" s="13">
        <v>1</v>
      </c>
      <c r="CZ14" s="13"/>
      <c r="DA14" s="13">
        <v>1</v>
      </c>
      <c r="DB14" s="13"/>
      <c r="DC14" s="13"/>
      <c r="DD14" s="13"/>
      <c r="DE14" s="13">
        <v>1</v>
      </c>
      <c r="DF14" s="13"/>
      <c r="DG14" s="13">
        <v>1</v>
      </c>
      <c r="DH14" s="13"/>
      <c r="DI14" s="13"/>
      <c r="DJ14" s="13">
        <v>1</v>
      </c>
      <c r="DK14" s="13"/>
      <c r="DL14" s="13"/>
      <c r="DM14" s="13"/>
      <c r="DN14" s="13">
        <v>1</v>
      </c>
      <c r="DO14" s="13"/>
      <c r="DP14" s="13">
        <v>1</v>
      </c>
      <c r="DQ14" s="13"/>
      <c r="DR14" s="13"/>
      <c r="DS14" s="13"/>
      <c r="DT14" s="13">
        <v>1</v>
      </c>
      <c r="DU14" s="13"/>
      <c r="DV14" s="13">
        <v>1</v>
      </c>
      <c r="DW14" s="13"/>
      <c r="DX14" s="13"/>
      <c r="DY14" s="13"/>
      <c r="DZ14" s="13">
        <v>1</v>
      </c>
      <c r="EA14" s="13"/>
      <c r="EB14" s="13">
        <v>1</v>
      </c>
      <c r="EC14" s="13"/>
      <c r="ED14" s="13"/>
      <c r="EE14" s="13"/>
      <c r="EF14" s="13">
        <v>1</v>
      </c>
      <c r="EG14" s="13"/>
      <c r="EH14" s="13">
        <v>1</v>
      </c>
      <c r="EI14" s="13"/>
      <c r="EJ14" s="13"/>
      <c r="EK14" s="13">
        <v>1</v>
      </c>
      <c r="EL14" s="13"/>
      <c r="EM14" s="13"/>
      <c r="EN14" s="13">
        <v>1</v>
      </c>
      <c r="EO14" s="13"/>
      <c r="EP14" s="13"/>
      <c r="EQ14" s="13"/>
      <c r="ER14" s="13">
        <v>1</v>
      </c>
      <c r="ES14" s="13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13">
        <v>1</v>
      </c>
      <c r="FG14" s="13"/>
      <c r="FH14" s="13"/>
      <c r="FI14" s="13"/>
      <c r="FJ14" s="13">
        <v>1</v>
      </c>
      <c r="FK14" s="13"/>
      <c r="FL14" s="13">
        <v>1</v>
      </c>
      <c r="FM14" s="13"/>
      <c r="FN14" s="13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>
        <v>1</v>
      </c>
      <c r="FY14" s="13"/>
      <c r="FZ14" s="13"/>
      <c r="GA14" s="13"/>
      <c r="GB14" s="13">
        <v>1</v>
      </c>
      <c r="GC14" s="13"/>
      <c r="GD14" s="13">
        <v>1</v>
      </c>
      <c r="GE14" s="13"/>
      <c r="GF14" s="13"/>
      <c r="GG14" s="13"/>
      <c r="GH14" s="13">
        <v>1</v>
      </c>
      <c r="GI14" s="13"/>
      <c r="GJ14" s="13">
        <v>1</v>
      </c>
      <c r="GK14" s="13"/>
      <c r="GL14" s="13"/>
      <c r="GM14" s="13">
        <v>1</v>
      </c>
      <c r="GN14" s="13"/>
      <c r="GO14" s="13"/>
      <c r="GP14" s="13">
        <v>1</v>
      </c>
      <c r="GQ14" s="13"/>
      <c r="GR14" s="13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>
      <c r="A15" s="34">
        <v>2</v>
      </c>
      <c r="B15" s="25" t="s">
        <v>369</v>
      </c>
      <c r="C15" s="17"/>
      <c r="D15" s="13">
        <v>1</v>
      </c>
      <c r="E15" s="13"/>
      <c r="G15" s="13">
        <v>1</v>
      </c>
      <c r="H15" s="13"/>
      <c r="I15" s="13">
        <v>1</v>
      </c>
      <c r="J15" s="13"/>
      <c r="K15" s="13"/>
      <c r="L15" s="13"/>
      <c r="M15" s="13">
        <v>1</v>
      </c>
      <c r="N15" s="13"/>
      <c r="O15" s="13"/>
      <c r="P15" s="13">
        <v>1</v>
      </c>
      <c r="Q15" s="13"/>
      <c r="S15" s="13">
        <v>1</v>
      </c>
      <c r="T15" s="13"/>
      <c r="U15" s="13">
        <v>1</v>
      </c>
      <c r="V15" s="13"/>
      <c r="W15" s="13"/>
      <c r="X15" s="13"/>
      <c r="Y15" s="13">
        <v>1</v>
      </c>
      <c r="Z15" s="13"/>
      <c r="AA15" s="13">
        <v>1</v>
      </c>
      <c r="AB15" s="13"/>
      <c r="AC15" s="13"/>
      <c r="AD15" s="13"/>
      <c r="AE15" s="13">
        <v>1</v>
      </c>
      <c r="AF15" s="13"/>
      <c r="AG15" s="13">
        <v>1</v>
      </c>
      <c r="AH15" s="13"/>
      <c r="AI15" s="13"/>
      <c r="AJ15" s="13"/>
      <c r="AK15" s="13">
        <v>1</v>
      </c>
      <c r="AL15" s="13"/>
      <c r="AM15" s="13">
        <v>1</v>
      </c>
      <c r="AN15" s="13"/>
      <c r="AO15" s="13"/>
      <c r="AP15" s="13"/>
      <c r="AQ15" s="13">
        <v>1</v>
      </c>
      <c r="AR15" s="13"/>
      <c r="AS15" s="13">
        <v>1</v>
      </c>
      <c r="AT15" s="13"/>
      <c r="AU15" s="13"/>
      <c r="AV15" s="13">
        <v>1</v>
      </c>
      <c r="AW15" s="13"/>
      <c r="AX15" s="13"/>
      <c r="AY15" s="13"/>
      <c r="AZ15" s="13">
        <v>1</v>
      </c>
      <c r="BA15" s="13"/>
      <c r="BB15" s="13">
        <v>1</v>
      </c>
      <c r="BC15" s="13"/>
      <c r="BD15" s="13"/>
      <c r="BE15" s="13"/>
      <c r="BF15" s="13">
        <v>1</v>
      </c>
      <c r="BG15" s="13"/>
      <c r="BH15" s="13">
        <v>1</v>
      </c>
      <c r="BI15" s="13"/>
      <c r="BJ15" s="13"/>
      <c r="BK15" s="13"/>
      <c r="BL15" s="13">
        <v>1</v>
      </c>
      <c r="BM15" s="13"/>
      <c r="BN15" s="13">
        <v>1</v>
      </c>
      <c r="BO15" s="13"/>
      <c r="BP15" s="13"/>
      <c r="BQ15" s="13"/>
      <c r="BR15" s="13">
        <v>1</v>
      </c>
      <c r="BS15" s="13"/>
      <c r="BT15" s="13">
        <v>1</v>
      </c>
      <c r="BU15" s="13"/>
      <c r="BV15" s="13"/>
      <c r="BW15" s="13"/>
      <c r="BX15" s="13">
        <v>1</v>
      </c>
      <c r="BY15" s="13"/>
      <c r="BZ15" s="13">
        <v>1</v>
      </c>
      <c r="CA15" s="13"/>
      <c r="CB15" s="13"/>
      <c r="CC15" s="13"/>
      <c r="CD15" s="13">
        <v>1</v>
      </c>
      <c r="CE15" s="13"/>
      <c r="CF15" s="13">
        <v>1</v>
      </c>
      <c r="CG15" s="13"/>
      <c r="CH15" s="13"/>
      <c r="CI15" s="13"/>
      <c r="CJ15" s="13">
        <v>1</v>
      </c>
      <c r="CK15" s="13"/>
      <c r="CL15" s="13">
        <v>1</v>
      </c>
      <c r="CM15" s="13"/>
      <c r="CN15" s="13"/>
      <c r="CO15" s="13"/>
      <c r="CP15" s="13">
        <v>1</v>
      </c>
      <c r="CQ15" s="13"/>
      <c r="CR15" s="13">
        <v>1</v>
      </c>
      <c r="CS15" s="13"/>
      <c r="CT15" s="13"/>
      <c r="CU15" s="13">
        <v>1</v>
      </c>
      <c r="CV15" s="13"/>
      <c r="CW15" s="13"/>
      <c r="CX15" s="13"/>
      <c r="CY15" s="13">
        <v>1</v>
      </c>
      <c r="CZ15" s="13"/>
      <c r="DA15" s="13">
        <v>1</v>
      </c>
      <c r="DB15" s="13"/>
      <c r="DC15" s="13"/>
      <c r="DD15" s="13"/>
      <c r="DE15" s="13">
        <v>1</v>
      </c>
      <c r="DF15" s="13"/>
      <c r="DG15" s="13">
        <v>1</v>
      </c>
      <c r="DH15" s="13"/>
      <c r="DI15" s="13"/>
      <c r="DJ15" s="13"/>
      <c r="DK15" s="13">
        <v>1</v>
      </c>
      <c r="DL15" s="13"/>
      <c r="DN15" s="13">
        <v>1</v>
      </c>
      <c r="DO15" s="13"/>
      <c r="DP15" s="13">
        <v>1</v>
      </c>
      <c r="DQ15" s="13"/>
      <c r="DR15" s="13"/>
      <c r="DS15" s="13"/>
      <c r="DT15" s="13">
        <v>1</v>
      </c>
      <c r="DU15" s="13"/>
      <c r="DV15" s="13"/>
      <c r="DW15" s="13">
        <v>1</v>
      </c>
      <c r="DX15" s="13"/>
      <c r="DZ15" s="13">
        <v>1</v>
      </c>
      <c r="EA15" s="13"/>
      <c r="EB15" s="13">
        <v>1</v>
      </c>
      <c r="EC15" s="13"/>
      <c r="ED15" s="13"/>
      <c r="EE15" s="13"/>
      <c r="EF15" s="13">
        <v>1</v>
      </c>
      <c r="EG15" s="13"/>
      <c r="EH15" s="13">
        <v>1</v>
      </c>
      <c r="EI15" s="13"/>
      <c r="EJ15" s="13"/>
      <c r="EK15" s="13"/>
      <c r="EL15" s="13">
        <v>1</v>
      </c>
      <c r="EM15" s="13"/>
      <c r="EN15" s="13"/>
      <c r="EO15" s="13">
        <v>1</v>
      </c>
      <c r="EP15" s="13"/>
      <c r="ER15" s="13">
        <v>1</v>
      </c>
      <c r="ES15" s="13"/>
      <c r="ET15" s="13">
        <v>1</v>
      </c>
      <c r="EU15" s="13"/>
      <c r="EV15" s="13"/>
      <c r="EW15" s="13"/>
      <c r="EX15" s="13">
        <v>1</v>
      </c>
      <c r="EY15" s="13"/>
      <c r="EZ15" s="13"/>
      <c r="FA15" s="13">
        <v>1</v>
      </c>
      <c r="FB15" s="13"/>
      <c r="FD15" s="13">
        <v>1</v>
      </c>
      <c r="FE15" s="13"/>
      <c r="FF15" s="13">
        <v>1</v>
      </c>
      <c r="FG15" s="13"/>
      <c r="FH15" s="13"/>
      <c r="FI15" s="13"/>
      <c r="FJ15" s="13">
        <v>1</v>
      </c>
      <c r="FK15" s="13"/>
      <c r="FL15" s="13">
        <v>1</v>
      </c>
      <c r="FM15" s="13"/>
      <c r="FN15" s="13"/>
      <c r="FO15" s="13"/>
      <c r="FP15" s="13">
        <v>1</v>
      </c>
      <c r="FQ15" s="13"/>
      <c r="FR15" s="13"/>
      <c r="FS15" s="13">
        <v>1</v>
      </c>
      <c r="FT15" s="13"/>
      <c r="FU15" s="13">
        <v>1</v>
      </c>
      <c r="FV15" s="13"/>
      <c r="FW15" s="13"/>
      <c r="FX15" s="13">
        <v>1</v>
      </c>
      <c r="FY15" s="13"/>
      <c r="FZ15" s="13"/>
      <c r="GA15" s="13"/>
      <c r="GB15" s="13">
        <v>1</v>
      </c>
      <c r="GC15" s="13"/>
      <c r="GD15" s="13">
        <v>1</v>
      </c>
      <c r="GE15" s="13"/>
      <c r="GF15" s="13"/>
      <c r="GG15" s="13"/>
      <c r="GH15" s="13">
        <v>1</v>
      </c>
      <c r="GI15" s="13"/>
      <c r="GJ15" s="13">
        <v>1</v>
      </c>
      <c r="GK15" s="13"/>
      <c r="GL15" s="13"/>
      <c r="GM15" s="13">
        <v>1</v>
      </c>
      <c r="GN15" s="13"/>
      <c r="GO15" s="13"/>
      <c r="GP15" s="13">
        <v>1</v>
      </c>
      <c r="GQ15" s="13"/>
      <c r="GR15" s="13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>
      <c r="A16" s="34">
        <v>3</v>
      </c>
      <c r="B16" s="25" t="s">
        <v>370</v>
      </c>
      <c r="C16" s="17"/>
      <c r="D16" s="13">
        <v>1</v>
      </c>
      <c r="E16" s="13"/>
      <c r="F16" s="13"/>
      <c r="G16" s="13">
        <v>1</v>
      </c>
      <c r="H16" s="13"/>
      <c r="I16" s="13">
        <v>1</v>
      </c>
      <c r="J16" s="13"/>
      <c r="K16" s="13"/>
      <c r="L16" s="13">
        <v>1</v>
      </c>
      <c r="M16" s="13"/>
      <c r="N16" s="13"/>
      <c r="O16" s="13">
        <v>1</v>
      </c>
      <c r="P16" s="13"/>
      <c r="Q16" s="13"/>
      <c r="R16" s="13">
        <v>1</v>
      </c>
      <c r="S16" s="13"/>
      <c r="T16" s="13"/>
      <c r="U16" s="13">
        <v>1</v>
      </c>
      <c r="V16" s="13"/>
      <c r="W16" s="13"/>
      <c r="X16" s="13">
        <v>1</v>
      </c>
      <c r="Y16" s="13"/>
      <c r="Z16" s="13"/>
      <c r="AA16" s="13">
        <v>1</v>
      </c>
      <c r="AB16" s="13"/>
      <c r="AC16" s="13"/>
      <c r="AD16" s="13"/>
      <c r="AE16" s="13">
        <v>1</v>
      </c>
      <c r="AF16" s="13"/>
      <c r="AG16" s="13">
        <v>1</v>
      </c>
      <c r="AH16" s="13"/>
      <c r="AI16" s="13"/>
      <c r="AJ16" s="13">
        <v>1</v>
      </c>
      <c r="AK16" s="13"/>
      <c r="AL16" s="13"/>
      <c r="AM16" s="13">
        <v>1</v>
      </c>
      <c r="AN16" s="13"/>
      <c r="AO16" s="13"/>
      <c r="AP16" s="13"/>
      <c r="AQ16" s="13">
        <v>1</v>
      </c>
      <c r="AR16" s="13"/>
      <c r="AS16" s="13">
        <v>1</v>
      </c>
      <c r="AT16" s="13"/>
      <c r="AU16" s="13"/>
      <c r="AV16" s="13">
        <v>1</v>
      </c>
      <c r="AW16" s="13"/>
      <c r="AX16" s="13"/>
      <c r="AY16" s="13">
        <v>1</v>
      </c>
      <c r="AZ16" s="13"/>
      <c r="BA16" s="13"/>
      <c r="BB16" s="13">
        <v>1</v>
      </c>
      <c r="BC16" s="13"/>
      <c r="BD16" s="13"/>
      <c r="BE16" s="13"/>
      <c r="BF16" s="13">
        <v>1</v>
      </c>
      <c r="BG16" s="13"/>
      <c r="BH16" s="13">
        <v>1</v>
      </c>
      <c r="BI16" s="13"/>
      <c r="BJ16" s="13"/>
      <c r="BK16" s="13">
        <v>1</v>
      </c>
      <c r="BL16" s="13"/>
      <c r="BM16" s="13"/>
      <c r="BN16" s="13">
        <v>1</v>
      </c>
      <c r="BO16" s="13"/>
      <c r="BP16" s="13"/>
      <c r="BQ16" s="13"/>
      <c r="BR16" s="13">
        <v>1</v>
      </c>
      <c r="BS16" s="13"/>
      <c r="BT16" s="13">
        <v>1</v>
      </c>
      <c r="BU16" s="13"/>
      <c r="BV16" s="13"/>
      <c r="BW16" s="13">
        <v>1</v>
      </c>
      <c r="BX16" s="13"/>
      <c r="BY16" s="13"/>
      <c r="BZ16" s="13">
        <v>1</v>
      </c>
      <c r="CA16" s="13"/>
      <c r="CB16" s="13"/>
      <c r="CC16" s="13"/>
      <c r="CD16" s="13">
        <v>1</v>
      </c>
      <c r="CE16" s="13"/>
      <c r="CF16" s="13">
        <v>1</v>
      </c>
      <c r="CG16" s="13"/>
      <c r="CH16" s="13"/>
      <c r="CI16" s="13">
        <v>1</v>
      </c>
      <c r="CJ16" s="13"/>
      <c r="CK16" s="13"/>
      <c r="CL16" s="13">
        <v>1</v>
      </c>
      <c r="CM16" s="13"/>
      <c r="CN16" s="13"/>
      <c r="CO16" s="13"/>
      <c r="CP16" s="13">
        <v>1</v>
      </c>
      <c r="CQ16" s="13"/>
      <c r="CR16" s="13">
        <v>1</v>
      </c>
      <c r="CS16" s="13"/>
      <c r="CT16" s="13"/>
      <c r="CU16" s="13"/>
      <c r="CV16" s="13">
        <v>1</v>
      </c>
      <c r="CW16" s="13"/>
      <c r="CX16" s="13"/>
      <c r="CY16" s="13">
        <v>1</v>
      </c>
      <c r="CZ16" s="13"/>
      <c r="DA16" s="13">
        <v>1</v>
      </c>
      <c r="DB16" s="13"/>
      <c r="DC16" s="13"/>
      <c r="DD16" s="13"/>
      <c r="DE16" s="13">
        <v>1</v>
      </c>
      <c r="DF16" s="13"/>
      <c r="DG16" s="13">
        <v>1</v>
      </c>
      <c r="DH16" s="13"/>
      <c r="DI16" s="13"/>
      <c r="DJ16" s="13">
        <v>1</v>
      </c>
      <c r="DK16" s="13"/>
      <c r="DL16" s="13"/>
      <c r="DM16" s="13">
        <v>1</v>
      </c>
      <c r="DN16" s="13"/>
      <c r="DO16" s="13"/>
      <c r="DP16" s="13">
        <v>1</v>
      </c>
      <c r="DQ16" s="13"/>
      <c r="DR16" s="13"/>
      <c r="DS16" s="13">
        <v>1</v>
      </c>
      <c r="DT16" s="13"/>
      <c r="DU16" s="13"/>
      <c r="DV16" s="13">
        <v>1</v>
      </c>
      <c r="DW16" s="13"/>
      <c r="DX16" s="13"/>
      <c r="DY16" s="13">
        <v>1</v>
      </c>
      <c r="DZ16" s="13"/>
      <c r="EA16" s="13"/>
      <c r="EB16" s="13">
        <v>1</v>
      </c>
      <c r="EC16" s="13"/>
      <c r="ED16" s="13"/>
      <c r="EE16" s="13">
        <v>1</v>
      </c>
      <c r="EF16" s="13"/>
      <c r="EG16" s="13"/>
      <c r="EH16" s="13">
        <v>1</v>
      </c>
      <c r="EI16" s="13"/>
      <c r="EJ16" s="13"/>
      <c r="EK16" s="13"/>
      <c r="EL16" s="13">
        <v>1</v>
      </c>
      <c r="EM16" s="13"/>
      <c r="EN16" s="13">
        <v>1</v>
      </c>
      <c r="EO16" s="13"/>
      <c r="EP16" s="13"/>
      <c r="EQ16" s="13">
        <v>1</v>
      </c>
      <c r="ER16" s="13"/>
      <c r="ES16" s="13"/>
      <c r="ET16" s="13">
        <v>1</v>
      </c>
      <c r="EU16" s="13"/>
      <c r="EV16" s="13"/>
      <c r="EW16" s="13">
        <v>1</v>
      </c>
      <c r="EX16" s="13"/>
      <c r="EY16" s="13"/>
      <c r="EZ16" s="13">
        <v>1</v>
      </c>
      <c r="FA16" s="13"/>
      <c r="FB16" s="13"/>
      <c r="FC16" s="13">
        <v>1</v>
      </c>
      <c r="FD16" s="13"/>
      <c r="FE16" s="13"/>
      <c r="FF16" s="13">
        <v>1</v>
      </c>
      <c r="FG16" s="13"/>
      <c r="FH16" s="13"/>
      <c r="FI16" s="13">
        <v>1</v>
      </c>
      <c r="FJ16" s="13"/>
      <c r="FK16" s="13"/>
      <c r="FL16" s="13">
        <v>1</v>
      </c>
      <c r="FM16" s="13"/>
      <c r="FN16" s="13"/>
      <c r="FO16" s="13"/>
      <c r="FP16" s="13">
        <v>1</v>
      </c>
      <c r="FQ16" s="13"/>
      <c r="FR16" s="13"/>
      <c r="FS16" s="13">
        <v>1</v>
      </c>
      <c r="FT16" s="13"/>
      <c r="FU16" s="13">
        <v>1</v>
      </c>
      <c r="FV16" s="13"/>
      <c r="FW16" s="13"/>
      <c r="FX16" s="13"/>
      <c r="FY16" s="13">
        <v>1</v>
      </c>
      <c r="FZ16" s="13"/>
      <c r="GA16" s="13"/>
      <c r="GB16" s="13">
        <v>1</v>
      </c>
      <c r="GC16" s="13"/>
      <c r="GD16" s="13">
        <v>1</v>
      </c>
      <c r="GE16" s="13"/>
      <c r="GF16" s="13"/>
      <c r="GG16" s="13"/>
      <c r="GH16" s="13">
        <v>1</v>
      </c>
      <c r="GI16" s="13"/>
      <c r="GJ16" s="13">
        <v>1</v>
      </c>
      <c r="GK16" s="13"/>
      <c r="GL16" s="13"/>
      <c r="GM16" s="13">
        <v>1</v>
      </c>
      <c r="GN16" s="13"/>
      <c r="GO16" s="13"/>
      <c r="GP16" s="13">
        <v>1</v>
      </c>
      <c r="GQ16" s="13"/>
      <c r="GR16" s="13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>
      <c r="A17" s="34">
        <v>4</v>
      </c>
      <c r="B17" s="25" t="s">
        <v>365</v>
      </c>
      <c r="C17" s="17"/>
      <c r="D17" s="13">
        <v>1</v>
      </c>
      <c r="E17" s="13"/>
      <c r="F17" s="13"/>
      <c r="G17" s="13"/>
      <c r="H17" s="13">
        <v>1</v>
      </c>
      <c r="I17" s="13"/>
      <c r="J17" s="13">
        <v>1</v>
      </c>
      <c r="K17" s="13"/>
      <c r="L17" s="13"/>
      <c r="M17" s="13"/>
      <c r="N17" s="13">
        <v>1</v>
      </c>
      <c r="O17" s="13"/>
      <c r="P17" s="13">
        <v>1</v>
      </c>
      <c r="Q17" s="13"/>
      <c r="R17" s="13"/>
      <c r="S17" s="13"/>
      <c r="T17" s="13">
        <v>1</v>
      </c>
      <c r="U17" s="13"/>
      <c r="V17" s="13">
        <v>1</v>
      </c>
      <c r="W17" s="13"/>
      <c r="X17" s="13"/>
      <c r="Y17" s="13"/>
      <c r="Z17" s="13">
        <v>1</v>
      </c>
      <c r="AA17" s="13">
        <v>1</v>
      </c>
      <c r="AB17" s="13"/>
      <c r="AC17" s="13"/>
      <c r="AD17" s="13"/>
      <c r="AE17" s="13"/>
      <c r="AF17" s="13">
        <v>1</v>
      </c>
      <c r="AG17" s="13"/>
      <c r="AH17" s="13">
        <v>1</v>
      </c>
      <c r="AI17" s="13"/>
      <c r="AJ17" s="13"/>
      <c r="AK17" s="13"/>
      <c r="AL17" s="13">
        <v>1</v>
      </c>
      <c r="AM17" s="13">
        <v>1</v>
      </c>
      <c r="AN17" s="13"/>
      <c r="AO17" s="13"/>
      <c r="AP17" s="13"/>
      <c r="AQ17" s="13"/>
      <c r="AR17" s="13">
        <v>1</v>
      </c>
      <c r="AS17" s="13"/>
      <c r="AT17" s="13">
        <v>1</v>
      </c>
      <c r="AU17" s="13"/>
      <c r="AV17" s="13"/>
      <c r="AW17" s="13">
        <v>1</v>
      </c>
      <c r="AX17" s="13"/>
      <c r="AY17" s="13"/>
      <c r="AZ17" s="13"/>
      <c r="BA17" s="13">
        <v>1</v>
      </c>
      <c r="BB17" s="13">
        <v>1</v>
      </c>
      <c r="BC17" s="13"/>
      <c r="BD17" s="13"/>
      <c r="BE17" s="13"/>
      <c r="BF17" s="13"/>
      <c r="BG17" s="13">
        <v>1</v>
      </c>
      <c r="BH17" s="13"/>
      <c r="BI17" s="13">
        <v>1</v>
      </c>
      <c r="BJ17" s="13"/>
      <c r="BK17" s="13"/>
      <c r="BL17" s="13"/>
      <c r="BM17" s="13">
        <v>1</v>
      </c>
      <c r="BN17" s="13">
        <v>1</v>
      </c>
      <c r="BO17" s="13"/>
      <c r="BP17" s="13"/>
      <c r="BQ17" s="13"/>
      <c r="BR17" s="13">
        <v>1</v>
      </c>
      <c r="BS17" s="13"/>
      <c r="BT17" s="13"/>
      <c r="BU17" s="13">
        <v>1</v>
      </c>
      <c r="BV17" s="13"/>
      <c r="BW17" s="13"/>
      <c r="BX17" s="13"/>
      <c r="BY17" s="13">
        <v>1</v>
      </c>
      <c r="BZ17" s="13">
        <v>1</v>
      </c>
      <c r="CA17" s="13"/>
      <c r="CB17" s="13"/>
      <c r="CC17" s="13"/>
      <c r="CD17" s="13"/>
      <c r="CE17" s="13">
        <v>1</v>
      </c>
      <c r="CF17" s="13"/>
      <c r="CG17" s="13">
        <v>1</v>
      </c>
      <c r="CH17" s="13"/>
      <c r="CI17" s="13"/>
      <c r="CJ17" s="13"/>
      <c r="CK17" s="13">
        <v>1</v>
      </c>
      <c r="CL17" s="13">
        <v>1</v>
      </c>
      <c r="CM17" s="13"/>
      <c r="CN17" s="13"/>
      <c r="CO17" s="13"/>
      <c r="CP17" s="13">
        <v>1</v>
      </c>
      <c r="CQ17" s="13"/>
      <c r="CR17" s="13"/>
      <c r="CS17" s="13">
        <v>1</v>
      </c>
      <c r="CT17" s="13"/>
      <c r="CU17" s="13"/>
      <c r="CV17" s="13">
        <v>1</v>
      </c>
      <c r="CW17" s="13"/>
      <c r="CX17" s="13"/>
      <c r="CY17" s="13">
        <v>1</v>
      </c>
      <c r="CZ17" s="13"/>
      <c r="DA17" s="13"/>
      <c r="DB17" s="13">
        <v>1</v>
      </c>
      <c r="DC17" s="13"/>
      <c r="DD17" s="13"/>
      <c r="DE17" s="13">
        <v>1</v>
      </c>
      <c r="DF17" s="13"/>
      <c r="DG17" s="13">
        <v>1</v>
      </c>
      <c r="DH17" s="13"/>
      <c r="DI17" s="13"/>
      <c r="DJ17" s="13"/>
      <c r="DK17" s="13">
        <v>1</v>
      </c>
      <c r="DL17" s="13"/>
      <c r="DM17" s="13"/>
      <c r="DN17" s="13"/>
      <c r="DO17" s="13">
        <v>1</v>
      </c>
      <c r="DP17" s="13"/>
      <c r="DQ17" s="13">
        <v>1</v>
      </c>
      <c r="DR17" s="13"/>
      <c r="DS17" s="13"/>
      <c r="DT17" s="13"/>
      <c r="DU17" s="13">
        <v>1</v>
      </c>
      <c r="DV17" s="13"/>
      <c r="DW17" s="13">
        <v>1</v>
      </c>
      <c r="DX17" s="13"/>
      <c r="DY17" s="13"/>
      <c r="DZ17" s="13"/>
      <c r="EA17" s="13">
        <v>1</v>
      </c>
      <c r="EB17" s="13"/>
      <c r="EC17" s="13">
        <v>1</v>
      </c>
      <c r="ED17" s="13"/>
      <c r="EE17" s="13"/>
      <c r="EF17" s="13"/>
      <c r="EG17" s="13">
        <v>1</v>
      </c>
      <c r="EH17" s="13">
        <v>1</v>
      </c>
      <c r="EI17" s="13"/>
      <c r="EJ17" s="13"/>
      <c r="EK17" s="13"/>
      <c r="EL17" s="13"/>
      <c r="EM17" s="13">
        <v>1</v>
      </c>
      <c r="EN17" s="13"/>
      <c r="EO17" s="13">
        <v>1</v>
      </c>
      <c r="EP17" s="13"/>
      <c r="EQ17" s="13"/>
      <c r="ER17" s="13"/>
      <c r="ES17" s="13">
        <v>1</v>
      </c>
      <c r="ET17" s="13"/>
      <c r="EU17" s="13">
        <v>1</v>
      </c>
      <c r="EV17" s="13"/>
      <c r="EW17" s="13"/>
      <c r="EX17" s="13"/>
      <c r="EY17" s="13">
        <v>1</v>
      </c>
      <c r="EZ17" s="13"/>
      <c r="FA17" s="13">
        <v>1</v>
      </c>
      <c r="FB17" s="13"/>
      <c r="FC17" s="13"/>
      <c r="FD17" s="13"/>
      <c r="FE17" s="13">
        <v>1</v>
      </c>
      <c r="FF17" s="13"/>
      <c r="FG17" s="13">
        <v>1</v>
      </c>
      <c r="FH17" s="13"/>
      <c r="FI17" s="13"/>
      <c r="FJ17" s="13"/>
      <c r="FK17" s="13">
        <v>1</v>
      </c>
      <c r="FL17" s="13">
        <v>1</v>
      </c>
      <c r="FM17" s="13"/>
      <c r="FN17" s="13"/>
      <c r="FO17" s="13"/>
      <c r="FP17" s="13"/>
      <c r="FQ17" s="13">
        <v>1</v>
      </c>
      <c r="FR17" s="13"/>
      <c r="FS17" s="13">
        <v>1</v>
      </c>
      <c r="FT17" s="13"/>
      <c r="FU17" s="13"/>
      <c r="FV17" s="13">
        <v>1</v>
      </c>
      <c r="FW17" s="13"/>
      <c r="FX17" s="13"/>
      <c r="FY17" s="13">
        <v>1</v>
      </c>
      <c r="FZ17" s="13"/>
      <c r="GA17" s="13"/>
      <c r="GB17" s="13">
        <v>1</v>
      </c>
      <c r="GC17" s="13"/>
      <c r="GD17" s="13"/>
      <c r="GE17" s="13">
        <v>1</v>
      </c>
      <c r="GF17" s="13"/>
      <c r="GG17" s="13"/>
      <c r="GH17" s="13">
        <v>1</v>
      </c>
      <c r="GI17" s="13"/>
      <c r="GJ17" s="13"/>
      <c r="GK17" s="13">
        <v>1</v>
      </c>
      <c r="GL17" s="13"/>
      <c r="GM17" s="13">
        <v>1</v>
      </c>
      <c r="GN17" s="13"/>
      <c r="GO17" s="13"/>
      <c r="GP17" s="13">
        <v>1</v>
      </c>
      <c r="GQ17" s="13"/>
      <c r="GR17" s="13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>
      <c r="A18" s="34">
        <v>5</v>
      </c>
      <c r="B18" s="25" t="s">
        <v>371</v>
      </c>
      <c r="C18" s="17"/>
      <c r="D18" s="13">
        <v>1</v>
      </c>
      <c r="E18" s="13"/>
      <c r="F18" s="13"/>
      <c r="G18" s="13">
        <v>1</v>
      </c>
      <c r="H18" s="13"/>
      <c r="I18" s="13"/>
      <c r="J18" s="13">
        <v>1</v>
      </c>
      <c r="K18" s="13"/>
      <c r="L18" s="13"/>
      <c r="M18" s="13">
        <v>1</v>
      </c>
      <c r="N18" s="13"/>
      <c r="O18" s="13"/>
      <c r="P18" s="13">
        <v>1</v>
      </c>
      <c r="Q18" s="13"/>
      <c r="R18" s="13"/>
      <c r="S18" s="13">
        <v>1</v>
      </c>
      <c r="T18" s="13"/>
      <c r="U18" s="13"/>
      <c r="V18" s="13">
        <v>1</v>
      </c>
      <c r="W18" s="13"/>
      <c r="X18" s="13"/>
      <c r="Y18" s="13">
        <v>1</v>
      </c>
      <c r="Z18" s="13"/>
      <c r="AA18" s="13"/>
      <c r="AB18" s="13">
        <v>1</v>
      </c>
      <c r="AC18" s="13"/>
      <c r="AD18" s="13"/>
      <c r="AE18" s="13">
        <v>1</v>
      </c>
      <c r="AF18" s="13"/>
      <c r="AG18" s="13"/>
      <c r="AH18" s="13">
        <v>1</v>
      </c>
      <c r="AI18" s="13"/>
      <c r="AJ18" s="13"/>
      <c r="AK18" s="13">
        <v>1</v>
      </c>
      <c r="AL18" s="13"/>
      <c r="AM18" s="13"/>
      <c r="AN18" s="13">
        <v>1</v>
      </c>
      <c r="AO18" s="13"/>
      <c r="AP18" s="13"/>
      <c r="AQ18" s="13">
        <v>1</v>
      </c>
      <c r="AR18" s="13"/>
      <c r="AS18" s="13"/>
      <c r="AT18" s="13">
        <v>1</v>
      </c>
      <c r="AU18" s="13"/>
      <c r="AV18" s="13"/>
      <c r="AW18" s="13">
        <v>1</v>
      </c>
      <c r="AX18" s="13"/>
      <c r="AY18" s="13"/>
      <c r="AZ18" s="13">
        <v>1</v>
      </c>
      <c r="BA18" s="13"/>
      <c r="BB18" s="13"/>
      <c r="BC18" s="13">
        <v>1</v>
      </c>
      <c r="BD18" s="13"/>
      <c r="BE18" s="13"/>
      <c r="BF18" s="13">
        <v>1</v>
      </c>
      <c r="BG18" s="13"/>
      <c r="BH18" s="13"/>
      <c r="BI18" s="13">
        <v>1</v>
      </c>
      <c r="BJ18" s="13"/>
      <c r="BK18" s="13"/>
      <c r="BL18" s="13">
        <v>1</v>
      </c>
      <c r="BM18" s="13"/>
      <c r="BN18" s="13"/>
      <c r="BO18" s="13">
        <v>1</v>
      </c>
      <c r="BP18" s="13"/>
      <c r="BQ18" s="13"/>
      <c r="BR18" s="13"/>
      <c r="BS18" s="13">
        <v>1</v>
      </c>
      <c r="BT18" s="13"/>
      <c r="BU18" s="13">
        <v>1</v>
      </c>
      <c r="BV18" s="13"/>
      <c r="BW18" s="13"/>
      <c r="BX18" s="13">
        <v>1</v>
      </c>
      <c r="BY18" s="13"/>
      <c r="BZ18" s="13"/>
      <c r="CA18" s="13">
        <v>1</v>
      </c>
      <c r="CB18" s="13"/>
      <c r="CC18" s="13"/>
      <c r="CD18" s="13">
        <v>1</v>
      </c>
      <c r="CE18" s="13"/>
      <c r="CF18" s="13"/>
      <c r="CG18" s="13">
        <v>1</v>
      </c>
      <c r="CH18" s="13"/>
      <c r="CI18" s="13"/>
      <c r="CJ18" s="13">
        <v>1</v>
      </c>
      <c r="CK18" s="13"/>
      <c r="CL18" s="13"/>
      <c r="CM18" s="13">
        <v>1</v>
      </c>
      <c r="CN18" s="13"/>
      <c r="CO18" s="13"/>
      <c r="CP18" s="13"/>
      <c r="CQ18" s="13">
        <v>1</v>
      </c>
      <c r="CR18" s="13"/>
      <c r="CS18" s="13">
        <v>1</v>
      </c>
      <c r="CT18" s="13"/>
      <c r="CU18" s="13"/>
      <c r="CV18" s="13">
        <v>1</v>
      </c>
      <c r="CW18" s="13"/>
      <c r="CX18" s="13"/>
      <c r="CY18" s="13">
        <v>1</v>
      </c>
      <c r="CZ18" s="13"/>
      <c r="DA18" s="13"/>
      <c r="DB18" s="13">
        <v>1</v>
      </c>
      <c r="DC18" s="13"/>
      <c r="DD18" s="13"/>
      <c r="DE18" s="13">
        <v>1</v>
      </c>
      <c r="DF18" s="13"/>
      <c r="DG18" s="13">
        <v>1</v>
      </c>
      <c r="DH18" s="13"/>
      <c r="DI18" s="13"/>
      <c r="DJ18" s="13"/>
      <c r="DK18" s="13">
        <v>1</v>
      </c>
      <c r="DL18" s="13"/>
      <c r="DM18" s="13"/>
      <c r="DN18" s="13">
        <v>1</v>
      </c>
      <c r="DO18" s="13"/>
      <c r="DP18" s="13"/>
      <c r="DQ18" s="13">
        <v>1</v>
      </c>
      <c r="DR18" s="13"/>
      <c r="DS18" s="13"/>
      <c r="DT18" s="13">
        <v>1</v>
      </c>
      <c r="DU18" s="13"/>
      <c r="DV18" s="13"/>
      <c r="DW18" s="13">
        <v>1</v>
      </c>
      <c r="DX18" s="13"/>
      <c r="DY18" s="13"/>
      <c r="DZ18" s="13">
        <v>1</v>
      </c>
      <c r="EA18" s="13"/>
      <c r="EB18" s="13"/>
      <c r="EC18" s="13">
        <v>1</v>
      </c>
      <c r="ED18" s="13"/>
      <c r="EE18" s="13"/>
      <c r="EF18" s="13">
        <v>1</v>
      </c>
      <c r="EG18" s="13"/>
      <c r="EH18" s="13"/>
      <c r="EI18" s="13">
        <v>1</v>
      </c>
      <c r="EJ18" s="13"/>
      <c r="EK18" s="13"/>
      <c r="EL18" s="13">
        <v>1</v>
      </c>
      <c r="EM18" s="13"/>
      <c r="EN18" s="13"/>
      <c r="EO18" s="13">
        <v>1</v>
      </c>
      <c r="EP18" s="13"/>
      <c r="EQ18" s="13"/>
      <c r="ER18" s="13">
        <v>1</v>
      </c>
      <c r="ES18" s="13"/>
      <c r="ET18" s="13"/>
      <c r="EU18" s="13">
        <v>1</v>
      </c>
      <c r="EV18" s="13"/>
      <c r="EW18" s="13"/>
      <c r="EX18" s="13">
        <v>1</v>
      </c>
      <c r="EY18" s="13"/>
      <c r="EZ18" s="13"/>
      <c r="FA18" s="13">
        <v>1</v>
      </c>
      <c r="FB18" s="13"/>
      <c r="FC18" s="13"/>
      <c r="FD18" s="13">
        <v>1</v>
      </c>
      <c r="FE18" s="13"/>
      <c r="FF18" s="13"/>
      <c r="FG18" s="13">
        <v>1</v>
      </c>
      <c r="FH18" s="13"/>
      <c r="FI18" s="13"/>
      <c r="FJ18" s="13">
        <v>1</v>
      </c>
      <c r="FK18" s="13"/>
      <c r="FL18" s="13"/>
      <c r="FM18" s="13">
        <v>1</v>
      </c>
      <c r="FN18" s="13"/>
      <c r="FO18" s="13"/>
      <c r="FP18" s="13">
        <v>1</v>
      </c>
      <c r="FQ18" s="13"/>
      <c r="FR18" s="13"/>
      <c r="FS18" s="13"/>
      <c r="FT18" s="13">
        <v>1</v>
      </c>
      <c r="FU18" s="13"/>
      <c r="FV18" s="13">
        <v>1</v>
      </c>
      <c r="FW18" s="13"/>
      <c r="FX18" s="13"/>
      <c r="FY18" s="13">
        <v>1</v>
      </c>
      <c r="FZ18" s="13"/>
      <c r="GA18" s="13"/>
      <c r="GB18" s="13">
        <v>1</v>
      </c>
      <c r="GC18" s="13"/>
      <c r="GD18" s="13"/>
      <c r="GE18" s="13">
        <v>1</v>
      </c>
      <c r="GF18" s="13"/>
      <c r="GG18" s="13"/>
      <c r="GH18" s="13">
        <v>1</v>
      </c>
      <c r="GI18" s="13"/>
      <c r="GJ18" s="13"/>
      <c r="GK18" s="13">
        <v>1</v>
      </c>
      <c r="GL18" s="13"/>
      <c r="GM18" s="13">
        <v>1</v>
      </c>
      <c r="GN18" s="13"/>
      <c r="GO18" s="13"/>
      <c r="GP18" s="13"/>
      <c r="GQ18" s="13">
        <v>1</v>
      </c>
      <c r="GR18" s="13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>
      <c r="A19" s="34">
        <v>6</v>
      </c>
      <c r="B19" s="25" t="s">
        <v>372</v>
      </c>
      <c r="C19" s="17"/>
      <c r="D19" s="13">
        <v>1</v>
      </c>
      <c r="E19" s="13"/>
      <c r="F19" s="13"/>
      <c r="G19" s="13">
        <v>1</v>
      </c>
      <c r="H19" s="13"/>
      <c r="I19" s="13">
        <v>1</v>
      </c>
      <c r="J19" s="13"/>
      <c r="K19" s="13"/>
      <c r="L19" s="13"/>
      <c r="M19" s="13">
        <v>1</v>
      </c>
      <c r="N19" s="13"/>
      <c r="O19" s="13"/>
      <c r="P19" s="13">
        <v>1</v>
      </c>
      <c r="Q19" s="13"/>
      <c r="R19" s="13"/>
      <c r="S19" s="13">
        <v>1</v>
      </c>
      <c r="T19" s="13"/>
      <c r="U19" s="13">
        <v>1</v>
      </c>
      <c r="V19" s="13"/>
      <c r="W19" s="13"/>
      <c r="X19" s="13"/>
      <c r="Y19" s="13">
        <v>1</v>
      </c>
      <c r="Z19" s="13"/>
      <c r="AA19" s="13"/>
      <c r="AB19" s="13">
        <v>1</v>
      </c>
      <c r="AC19" s="13"/>
      <c r="AD19" s="13"/>
      <c r="AE19" s="13">
        <v>1</v>
      </c>
      <c r="AF19" s="13"/>
      <c r="AG19" s="13"/>
      <c r="AH19" s="13">
        <v>1</v>
      </c>
      <c r="AI19" s="13"/>
      <c r="AJ19" s="13"/>
      <c r="AK19" s="13">
        <v>1</v>
      </c>
      <c r="AL19" s="13"/>
      <c r="AM19" s="13"/>
      <c r="AN19" s="13">
        <v>1</v>
      </c>
      <c r="AO19" s="13"/>
      <c r="AP19" s="13"/>
      <c r="AQ19" s="13">
        <v>1</v>
      </c>
      <c r="AR19" s="13"/>
      <c r="AS19" s="13"/>
      <c r="AT19" s="13">
        <v>1</v>
      </c>
      <c r="AU19" s="13"/>
      <c r="AV19" s="13">
        <v>1</v>
      </c>
      <c r="AW19" s="13"/>
      <c r="AX19" s="13"/>
      <c r="AY19" s="13"/>
      <c r="AZ19" s="13">
        <v>1</v>
      </c>
      <c r="BA19" s="13"/>
      <c r="BB19" s="13"/>
      <c r="BC19" s="13">
        <v>1</v>
      </c>
      <c r="BD19" s="13"/>
      <c r="BE19" s="13"/>
      <c r="BF19" s="13">
        <v>1</v>
      </c>
      <c r="BG19" s="13"/>
      <c r="BH19" s="13"/>
      <c r="BI19" s="13">
        <v>1</v>
      </c>
      <c r="BJ19" s="13"/>
      <c r="BK19" s="13"/>
      <c r="BL19" s="13">
        <v>1</v>
      </c>
      <c r="BM19" s="13"/>
      <c r="BN19" s="13"/>
      <c r="BO19" s="13">
        <v>1</v>
      </c>
      <c r="BP19" s="13"/>
      <c r="BQ19" s="13"/>
      <c r="BR19" s="13">
        <v>1</v>
      </c>
      <c r="BS19" s="13"/>
      <c r="BT19" s="13">
        <v>1</v>
      </c>
      <c r="BU19" s="13"/>
      <c r="BV19" s="13"/>
      <c r="BW19" s="13"/>
      <c r="BX19" s="13">
        <v>1</v>
      </c>
      <c r="BY19" s="13"/>
      <c r="BZ19" s="13"/>
      <c r="CA19" s="13">
        <v>1</v>
      </c>
      <c r="CB19" s="13"/>
      <c r="CC19" s="13"/>
      <c r="CD19" s="13">
        <v>1</v>
      </c>
      <c r="CE19" s="13"/>
      <c r="CF19" s="13"/>
      <c r="CG19" s="13">
        <v>1</v>
      </c>
      <c r="CH19" s="13"/>
      <c r="CI19" s="13"/>
      <c r="CJ19" s="13">
        <v>1</v>
      </c>
      <c r="CK19" s="13"/>
      <c r="CL19" s="13"/>
      <c r="CM19" s="13">
        <v>1</v>
      </c>
      <c r="CN19" s="13"/>
      <c r="CO19" s="13"/>
      <c r="CP19" s="13">
        <v>1</v>
      </c>
      <c r="CQ19" s="13"/>
      <c r="CR19" s="13">
        <v>1</v>
      </c>
      <c r="CS19" s="13"/>
      <c r="CT19" s="13"/>
      <c r="CU19" s="13">
        <v>1</v>
      </c>
      <c r="CV19" s="13"/>
      <c r="CW19" s="13"/>
      <c r="CX19" s="13">
        <v>1</v>
      </c>
      <c r="CY19" s="13"/>
      <c r="CZ19" s="13"/>
      <c r="DA19" s="13">
        <v>1</v>
      </c>
      <c r="DB19" s="13"/>
      <c r="DC19" s="13"/>
      <c r="DD19" s="13">
        <v>1</v>
      </c>
      <c r="DE19" s="13"/>
      <c r="DF19" s="13"/>
      <c r="DG19" s="13"/>
      <c r="DH19" s="13">
        <v>1</v>
      </c>
      <c r="DI19" s="13"/>
      <c r="DJ19" s="13"/>
      <c r="DK19" s="13">
        <v>1</v>
      </c>
      <c r="DL19" s="13"/>
      <c r="DM19" s="13"/>
      <c r="DN19" s="13">
        <v>1</v>
      </c>
      <c r="DO19" s="13"/>
      <c r="DP19" s="13">
        <v>1</v>
      </c>
      <c r="DQ19" s="13"/>
      <c r="DR19" s="13"/>
      <c r="DS19" s="13"/>
      <c r="DT19" s="13">
        <v>1</v>
      </c>
      <c r="DU19" s="13"/>
      <c r="DV19" s="13"/>
      <c r="DW19" s="13">
        <v>1</v>
      </c>
      <c r="DX19" s="13"/>
      <c r="DY19" s="13"/>
      <c r="DZ19" s="13">
        <v>1</v>
      </c>
      <c r="EA19" s="13"/>
      <c r="EB19" s="13">
        <v>1</v>
      </c>
      <c r="EC19" s="13"/>
      <c r="ED19" s="13"/>
      <c r="EE19" s="13"/>
      <c r="EF19" s="13">
        <v>1</v>
      </c>
      <c r="EG19" s="13"/>
      <c r="EH19" s="13"/>
      <c r="EI19" s="13">
        <v>1</v>
      </c>
      <c r="EJ19" s="13"/>
      <c r="EK19" s="13"/>
      <c r="EL19" s="13">
        <v>1</v>
      </c>
      <c r="EM19" s="13"/>
      <c r="EN19" s="13"/>
      <c r="EO19" s="13">
        <v>1</v>
      </c>
      <c r="EP19" s="13"/>
      <c r="EQ19" s="13"/>
      <c r="ER19" s="13">
        <v>1</v>
      </c>
      <c r="ES19" s="13"/>
      <c r="ET19" s="13">
        <v>1</v>
      </c>
      <c r="EU19" s="13"/>
      <c r="EV19" s="13"/>
      <c r="EW19" s="13"/>
      <c r="EX19" s="13">
        <v>1</v>
      </c>
      <c r="EY19" s="13"/>
      <c r="EZ19" s="13"/>
      <c r="FA19" s="13">
        <v>1</v>
      </c>
      <c r="FB19" s="13"/>
      <c r="FC19" s="13"/>
      <c r="FD19" s="13">
        <v>1</v>
      </c>
      <c r="FE19" s="13"/>
      <c r="FF19" s="13">
        <v>1</v>
      </c>
      <c r="FG19" s="13"/>
      <c r="FH19" s="13"/>
      <c r="FI19" s="13"/>
      <c r="FJ19" s="13">
        <v>1</v>
      </c>
      <c r="FK19" s="13"/>
      <c r="FL19" s="13"/>
      <c r="FM19" s="13">
        <v>1</v>
      </c>
      <c r="FN19" s="13"/>
      <c r="FO19" s="13"/>
      <c r="FP19" s="13">
        <v>1</v>
      </c>
      <c r="FQ19" s="13"/>
      <c r="FR19" s="13"/>
      <c r="FS19" s="13">
        <v>1</v>
      </c>
      <c r="FT19" s="13"/>
      <c r="FU19" s="13">
        <v>1</v>
      </c>
      <c r="FV19" s="13"/>
      <c r="FW19" s="13"/>
      <c r="FX19" s="13">
        <v>1</v>
      </c>
      <c r="FY19" s="13"/>
      <c r="FZ19" s="13"/>
      <c r="GA19" s="13">
        <v>1</v>
      </c>
      <c r="GB19" s="13"/>
      <c r="GC19" s="13"/>
      <c r="GD19" s="13">
        <v>1</v>
      </c>
      <c r="GE19" s="13"/>
      <c r="GF19" s="13"/>
      <c r="GG19" s="13">
        <v>1</v>
      </c>
      <c r="GH19" s="13"/>
      <c r="GI19" s="13"/>
      <c r="GJ19" s="13"/>
      <c r="GK19" s="13">
        <v>1</v>
      </c>
      <c r="GL19" s="13"/>
      <c r="GM19" s="13"/>
      <c r="GN19" s="13">
        <v>1</v>
      </c>
      <c r="GO19" s="13"/>
      <c r="GP19" s="13"/>
      <c r="GQ19" s="13">
        <v>1</v>
      </c>
      <c r="GR19" s="13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54" t="s">
        <v>36</v>
      </c>
      <c r="B20" s="55"/>
      <c r="C20" s="21">
        <f t="shared" ref="C20:AH20" si="0">SUM(C14:C19)</f>
        <v>0</v>
      </c>
      <c r="D20" s="21">
        <f t="shared" si="0"/>
        <v>6</v>
      </c>
      <c r="E20" s="21">
        <f t="shared" si="0"/>
        <v>0</v>
      </c>
      <c r="F20" s="21">
        <f t="shared" si="0"/>
        <v>0</v>
      </c>
      <c r="G20" s="21">
        <f t="shared" si="0"/>
        <v>5</v>
      </c>
      <c r="H20" s="21">
        <f t="shared" si="0"/>
        <v>1</v>
      </c>
      <c r="I20" s="21">
        <f t="shared" si="0"/>
        <v>4</v>
      </c>
      <c r="J20" s="21">
        <f t="shared" si="0"/>
        <v>2</v>
      </c>
      <c r="K20" s="21">
        <f t="shared" si="0"/>
        <v>0</v>
      </c>
      <c r="L20" s="21">
        <f t="shared" si="0"/>
        <v>1</v>
      </c>
      <c r="M20" s="21">
        <f t="shared" si="0"/>
        <v>4</v>
      </c>
      <c r="N20" s="21">
        <f t="shared" si="0"/>
        <v>1</v>
      </c>
      <c r="O20" s="21">
        <f t="shared" si="0"/>
        <v>2</v>
      </c>
      <c r="P20" s="21">
        <f t="shared" si="0"/>
        <v>4</v>
      </c>
      <c r="Q20" s="21">
        <f t="shared" si="0"/>
        <v>0</v>
      </c>
      <c r="R20" s="21">
        <f t="shared" si="0"/>
        <v>1</v>
      </c>
      <c r="S20" s="21">
        <f t="shared" si="0"/>
        <v>4</v>
      </c>
      <c r="T20" s="21">
        <f t="shared" si="0"/>
        <v>1</v>
      </c>
      <c r="U20" s="21">
        <f t="shared" si="0"/>
        <v>4</v>
      </c>
      <c r="V20" s="21">
        <f t="shared" si="0"/>
        <v>2</v>
      </c>
      <c r="W20" s="21">
        <f t="shared" si="0"/>
        <v>0</v>
      </c>
      <c r="X20" s="21">
        <f t="shared" si="0"/>
        <v>1</v>
      </c>
      <c r="Y20" s="21">
        <f t="shared" si="0"/>
        <v>4</v>
      </c>
      <c r="Z20" s="21">
        <f t="shared" si="0"/>
        <v>1</v>
      </c>
      <c r="AA20" s="21">
        <f t="shared" si="0"/>
        <v>4</v>
      </c>
      <c r="AB20" s="21">
        <f t="shared" si="0"/>
        <v>2</v>
      </c>
      <c r="AC20" s="21">
        <f t="shared" si="0"/>
        <v>0</v>
      </c>
      <c r="AD20" s="21">
        <f t="shared" si="0"/>
        <v>1</v>
      </c>
      <c r="AE20" s="21">
        <f t="shared" si="0"/>
        <v>4</v>
      </c>
      <c r="AF20" s="21">
        <f t="shared" si="0"/>
        <v>1</v>
      </c>
      <c r="AG20" s="21">
        <f t="shared" si="0"/>
        <v>3</v>
      </c>
      <c r="AH20" s="21">
        <f t="shared" si="0"/>
        <v>3</v>
      </c>
      <c r="AI20" s="21">
        <f t="shared" ref="AI20:BN20" si="1">SUM(AI14:AI19)</f>
        <v>0</v>
      </c>
      <c r="AJ20" s="21">
        <f t="shared" si="1"/>
        <v>1</v>
      </c>
      <c r="AK20" s="21">
        <f t="shared" si="1"/>
        <v>4</v>
      </c>
      <c r="AL20" s="21">
        <f t="shared" si="1"/>
        <v>1</v>
      </c>
      <c r="AM20" s="21">
        <f t="shared" si="1"/>
        <v>4</v>
      </c>
      <c r="AN20" s="21">
        <f t="shared" si="1"/>
        <v>2</v>
      </c>
      <c r="AO20" s="21">
        <f t="shared" si="1"/>
        <v>0</v>
      </c>
      <c r="AP20" s="21">
        <f t="shared" si="1"/>
        <v>1</v>
      </c>
      <c r="AQ20" s="21">
        <f t="shared" si="1"/>
        <v>4</v>
      </c>
      <c r="AR20" s="21">
        <f t="shared" si="1"/>
        <v>1</v>
      </c>
      <c r="AS20" s="21">
        <f t="shared" si="1"/>
        <v>3</v>
      </c>
      <c r="AT20" s="21">
        <f t="shared" si="1"/>
        <v>3</v>
      </c>
      <c r="AU20" s="21">
        <f t="shared" si="1"/>
        <v>0</v>
      </c>
      <c r="AV20" s="21">
        <f t="shared" si="1"/>
        <v>4</v>
      </c>
      <c r="AW20" s="21">
        <f t="shared" si="1"/>
        <v>2</v>
      </c>
      <c r="AX20" s="21">
        <f t="shared" si="1"/>
        <v>0</v>
      </c>
      <c r="AY20" s="21">
        <f t="shared" si="1"/>
        <v>1</v>
      </c>
      <c r="AZ20" s="21">
        <f t="shared" si="1"/>
        <v>4</v>
      </c>
      <c r="BA20" s="21">
        <f t="shared" si="1"/>
        <v>1</v>
      </c>
      <c r="BB20" s="21">
        <f t="shared" si="1"/>
        <v>4</v>
      </c>
      <c r="BC20" s="21">
        <f t="shared" si="1"/>
        <v>2</v>
      </c>
      <c r="BD20" s="21">
        <f t="shared" si="1"/>
        <v>0</v>
      </c>
      <c r="BE20" s="21">
        <f t="shared" si="1"/>
        <v>1</v>
      </c>
      <c r="BF20" s="21">
        <f t="shared" si="1"/>
        <v>4</v>
      </c>
      <c r="BG20" s="21">
        <f t="shared" si="1"/>
        <v>1</v>
      </c>
      <c r="BH20" s="21">
        <f t="shared" si="1"/>
        <v>3</v>
      </c>
      <c r="BI20" s="21">
        <f t="shared" si="1"/>
        <v>3</v>
      </c>
      <c r="BJ20" s="21">
        <f t="shared" si="1"/>
        <v>0</v>
      </c>
      <c r="BK20" s="21">
        <f t="shared" si="1"/>
        <v>1</v>
      </c>
      <c r="BL20" s="21">
        <f t="shared" si="1"/>
        <v>4</v>
      </c>
      <c r="BM20" s="21">
        <f t="shared" si="1"/>
        <v>1</v>
      </c>
      <c r="BN20" s="21">
        <f t="shared" si="1"/>
        <v>4</v>
      </c>
      <c r="BO20" s="21">
        <f t="shared" ref="BO20:CT20" si="2">SUM(BO14:BO19)</f>
        <v>2</v>
      </c>
      <c r="BP20" s="21">
        <f t="shared" si="2"/>
        <v>0</v>
      </c>
      <c r="BQ20" s="21">
        <f t="shared" si="2"/>
        <v>0</v>
      </c>
      <c r="BR20" s="21">
        <f t="shared" si="2"/>
        <v>5</v>
      </c>
      <c r="BS20" s="21">
        <f t="shared" si="2"/>
        <v>1</v>
      </c>
      <c r="BT20" s="21">
        <f t="shared" si="2"/>
        <v>4</v>
      </c>
      <c r="BU20" s="21">
        <f t="shared" si="2"/>
        <v>2</v>
      </c>
      <c r="BV20" s="21">
        <f t="shared" si="2"/>
        <v>0</v>
      </c>
      <c r="BW20" s="21">
        <f t="shared" si="2"/>
        <v>1</v>
      </c>
      <c r="BX20" s="21">
        <f t="shared" si="2"/>
        <v>4</v>
      </c>
      <c r="BY20" s="21">
        <f t="shared" si="2"/>
        <v>1</v>
      </c>
      <c r="BZ20" s="21">
        <f t="shared" si="2"/>
        <v>4</v>
      </c>
      <c r="CA20" s="21">
        <f t="shared" si="2"/>
        <v>2</v>
      </c>
      <c r="CB20" s="21">
        <f t="shared" si="2"/>
        <v>0</v>
      </c>
      <c r="CC20" s="21">
        <f t="shared" si="2"/>
        <v>1</v>
      </c>
      <c r="CD20" s="21">
        <f t="shared" si="2"/>
        <v>4</v>
      </c>
      <c r="CE20" s="21">
        <f t="shared" si="2"/>
        <v>1</v>
      </c>
      <c r="CF20" s="21">
        <f t="shared" si="2"/>
        <v>3</v>
      </c>
      <c r="CG20" s="21">
        <f t="shared" si="2"/>
        <v>3</v>
      </c>
      <c r="CH20" s="21">
        <f t="shared" si="2"/>
        <v>0</v>
      </c>
      <c r="CI20" s="21">
        <f t="shared" si="2"/>
        <v>1</v>
      </c>
      <c r="CJ20" s="21">
        <f t="shared" si="2"/>
        <v>4</v>
      </c>
      <c r="CK20" s="21">
        <f t="shared" si="2"/>
        <v>1</v>
      </c>
      <c r="CL20" s="21">
        <f t="shared" si="2"/>
        <v>4</v>
      </c>
      <c r="CM20" s="21">
        <f t="shared" si="2"/>
        <v>2</v>
      </c>
      <c r="CN20" s="21">
        <f t="shared" si="2"/>
        <v>0</v>
      </c>
      <c r="CO20" s="21">
        <f t="shared" si="2"/>
        <v>0</v>
      </c>
      <c r="CP20" s="21">
        <f t="shared" si="2"/>
        <v>5</v>
      </c>
      <c r="CQ20" s="21">
        <f t="shared" si="2"/>
        <v>1</v>
      </c>
      <c r="CR20" s="21">
        <f t="shared" si="2"/>
        <v>4</v>
      </c>
      <c r="CS20" s="21">
        <f t="shared" si="2"/>
        <v>2</v>
      </c>
      <c r="CT20" s="21">
        <f t="shared" si="2"/>
        <v>0</v>
      </c>
      <c r="CU20" s="21">
        <f t="shared" ref="CU20:DZ20" si="3">SUM(CU14:CU19)</f>
        <v>3</v>
      </c>
      <c r="CV20" s="21">
        <f t="shared" si="3"/>
        <v>3</v>
      </c>
      <c r="CW20" s="21">
        <f t="shared" si="3"/>
        <v>0</v>
      </c>
      <c r="CX20" s="21">
        <f t="shared" si="3"/>
        <v>1</v>
      </c>
      <c r="CY20" s="21">
        <f t="shared" si="3"/>
        <v>5</v>
      </c>
      <c r="CZ20" s="21">
        <f t="shared" si="3"/>
        <v>0</v>
      </c>
      <c r="DA20" s="21">
        <f t="shared" si="3"/>
        <v>4</v>
      </c>
      <c r="DB20" s="21">
        <f t="shared" si="3"/>
        <v>2</v>
      </c>
      <c r="DC20" s="21">
        <f t="shared" si="3"/>
        <v>0</v>
      </c>
      <c r="DD20" s="21">
        <f t="shared" si="3"/>
        <v>1</v>
      </c>
      <c r="DE20" s="21">
        <f t="shared" si="3"/>
        <v>5</v>
      </c>
      <c r="DF20" s="21">
        <f t="shared" si="3"/>
        <v>0</v>
      </c>
      <c r="DG20" s="21">
        <f t="shared" si="3"/>
        <v>5</v>
      </c>
      <c r="DH20" s="21">
        <f t="shared" si="3"/>
        <v>1</v>
      </c>
      <c r="DI20" s="21">
        <f t="shared" si="3"/>
        <v>0</v>
      </c>
      <c r="DJ20" s="21">
        <f t="shared" si="3"/>
        <v>2</v>
      </c>
      <c r="DK20" s="21">
        <f t="shared" si="3"/>
        <v>4</v>
      </c>
      <c r="DL20" s="21">
        <f t="shared" si="3"/>
        <v>0</v>
      </c>
      <c r="DM20" s="21">
        <f t="shared" si="3"/>
        <v>1</v>
      </c>
      <c r="DN20" s="21">
        <f t="shared" si="3"/>
        <v>4</v>
      </c>
      <c r="DO20" s="21">
        <f t="shared" si="3"/>
        <v>1</v>
      </c>
      <c r="DP20" s="21">
        <f t="shared" si="3"/>
        <v>4</v>
      </c>
      <c r="DQ20" s="21">
        <f t="shared" si="3"/>
        <v>2</v>
      </c>
      <c r="DR20" s="21">
        <f t="shared" si="3"/>
        <v>0</v>
      </c>
      <c r="DS20" s="21">
        <f t="shared" si="3"/>
        <v>1</v>
      </c>
      <c r="DT20" s="21">
        <f t="shared" si="3"/>
        <v>4</v>
      </c>
      <c r="DU20" s="21">
        <f t="shared" si="3"/>
        <v>1</v>
      </c>
      <c r="DV20" s="21">
        <f t="shared" si="3"/>
        <v>2</v>
      </c>
      <c r="DW20" s="21">
        <f t="shared" si="3"/>
        <v>4</v>
      </c>
      <c r="DX20" s="21">
        <f t="shared" si="3"/>
        <v>0</v>
      </c>
      <c r="DY20" s="21">
        <f t="shared" si="3"/>
        <v>1</v>
      </c>
      <c r="DZ20" s="21">
        <f t="shared" si="3"/>
        <v>4</v>
      </c>
      <c r="EA20" s="21">
        <f t="shared" ref="EA20:FF20" si="4">SUM(EA14:EA19)</f>
        <v>1</v>
      </c>
      <c r="EB20" s="21">
        <f t="shared" si="4"/>
        <v>4</v>
      </c>
      <c r="EC20" s="21">
        <f t="shared" si="4"/>
        <v>2</v>
      </c>
      <c r="ED20" s="21">
        <f t="shared" si="4"/>
        <v>0</v>
      </c>
      <c r="EE20" s="21">
        <f t="shared" si="4"/>
        <v>1</v>
      </c>
      <c r="EF20" s="21">
        <f t="shared" si="4"/>
        <v>4</v>
      </c>
      <c r="EG20" s="21">
        <f t="shared" si="4"/>
        <v>1</v>
      </c>
      <c r="EH20" s="21">
        <f t="shared" si="4"/>
        <v>4</v>
      </c>
      <c r="EI20" s="21">
        <f t="shared" si="4"/>
        <v>2</v>
      </c>
      <c r="EJ20" s="21">
        <f t="shared" si="4"/>
        <v>0</v>
      </c>
      <c r="EK20" s="21">
        <f t="shared" si="4"/>
        <v>1</v>
      </c>
      <c r="EL20" s="21">
        <f t="shared" si="4"/>
        <v>4</v>
      </c>
      <c r="EM20" s="21">
        <f t="shared" si="4"/>
        <v>1</v>
      </c>
      <c r="EN20" s="21">
        <f t="shared" si="4"/>
        <v>2</v>
      </c>
      <c r="EO20" s="21">
        <f t="shared" si="4"/>
        <v>4</v>
      </c>
      <c r="EP20" s="21">
        <f t="shared" si="4"/>
        <v>0</v>
      </c>
      <c r="EQ20" s="21">
        <f t="shared" si="4"/>
        <v>1</v>
      </c>
      <c r="ER20" s="21">
        <f t="shared" si="4"/>
        <v>4</v>
      </c>
      <c r="ES20" s="21">
        <f t="shared" si="4"/>
        <v>1</v>
      </c>
      <c r="ET20" s="21">
        <f t="shared" si="4"/>
        <v>4</v>
      </c>
      <c r="EU20" s="21">
        <f t="shared" si="4"/>
        <v>2</v>
      </c>
      <c r="EV20" s="21">
        <f t="shared" si="4"/>
        <v>0</v>
      </c>
      <c r="EW20" s="21">
        <f t="shared" si="4"/>
        <v>1</v>
      </c>
      <c r="EX20" s="21">
        <f t="shared" si="4"/>
        <v>4</v>
      </c>
      <c r="EY20" s="21">
        <f t="shared" si="4"/>
        <v>1</v>
      </c>
      <c r="EZ20" s="21">
        <f t="shared" si="4"/>
        <v>2</v>
      </c>
      <c r="FA20" s="21">
        <f t="shared" si="4"/>
        <v>4</v>
      </c>
      <c r="FB20" s="21">
        <f t="shared" si="4"/>
        <v>0</v>
      </c>
      <c r="FC20" s="21">
        <f t="shared" si="4"/>
        <v>1</v>
      </c>
      <c r="FD20" s="21">
        <f t="shared" si="4"/>
        <v>4</v>
      </c>
      <c r="FE20" s="21">
        <f t="shared" si="4"/>
        <v>1</v>
      </c>
      <c r="FF20" s="21">
        <f t="shared" si="4"/>
        <v>4</v>
      </c>
      <c r="FG20" s="21">
        <f t="shared" ref="FG20:GL20" si="5">SUM(FG14:FG19)</f>
        <v>2</v>
      </c>
      <c r="FH20" s="21">
        <f t="shared" si="5"/>
        <v>0</v>
      </c>
      <c r="FI20" s="21">
        <f t="shared" si="5"/>
        <v>1</v>
      </c>
      <c r="FJ20" s="21">
        <f t="shared" si="5"/>
        <v>4</v>
      </c>
      <c r="FK20" s="21">
        <f t="shared" si="5"/>
        <v>1</v>
      </c>
      <c r="FL20" s="21">
        <f t="shared" si="5"/>
        <v>4</v>
      </c>
      <c r="FM20" s="21">
        <f t="shared" si="5"/>
        <v>2</v>
      </c>
      <c r="FN20" s="21">
        <f t="shared" si="5"/>
        <v>0</v>
      </c>
      <c r="FO20" s="21">
        <f t="shared" si="5"/>
        <v>1</v>
      </c>
      <c r="FP20" s="21">
        <f t="shared" si="5"/>
        <v>4</v>
      </c>
      <c r="FQ20" s="21">
        <f t="shared" si="5"/>
        <v>1</v>
      </c>
      <c r="FR20" s="21">
        <f t="shared" si="5"/>
        <v>0</v>
      </c>
      <c r="FS20" s="21">
        <f t="shared" si="5"/>
        <v>5</v>
      </c>
      <c r="FT20" s="21">
        <f t="shared" si="5"/>
        <v>1</v>
      </c>
      <c r="FU20" s="21">
        <f t="shared" si="5"/>
        <v>4</v>
      </c>
      <c r="FV20" s="21">
        <f t="shared" si="5"/>
        <v>2</v>
      </c>
      <c r="FW20" s="21">
        <f t="shared" si="5"/>
        <v>0</v>
      </c>
      <c r="FX20" s="21">
        <f t="shared" si="5"/>
        <v>3</v>
      </c>
      <c r="FY20" s="21">
        <f t="shared" si="5"/>
        <v>3</v>
      </c>
      <c r="FZ20" s="21">
        <f t="shared" si="5"/>
        <v>0</v>
      </c>
      <c r="GA20" s="21">
        <f t="shared" si="5"/>
        <v>1</v>
      </c>
      <c r="GB20" s="21">
        <f t="shared" si="5"/>
        <v>5</v>
      </c>
      <c r="GC20" s="21">
        <f t="shared" si="5"/>
        <v>0</v>
      </c>
      <c r="GD20" s="21">
        <f t="shared" si="5"/>
        <v>4</v>
      </c>
      <c r="GE20" s="21">
        <f t="shared" si="5"/>
        <v>2</v>
      </c>
      <c r="GF20" s="21">
        <f t="shared" si="5"/>
        <v>0</v>
      </c>
      <c r="GG20" s="21">
        <f t="shared" si="5"/>
        <v>1</v>
      </c>
      <c r="GH20" s="21">
        <f t="shared" si="5"/>
        <v>5</v>
      </c>
      <c r="GI20" s="21">
        <f t="shared" si="5"/>
        <v>0</v>
      </c>
      <c r="GJ20" s="21">
        <f t="shared" si="5"/>
        <v>3</v>
      </c>
      <c r="GK20" s="21">
        <f t="shared" si="5"/>
        <v>3</v>
      </c>
      <c r="GL20" s="21">
        <f t="shared" si="5"/>
        <v>0</v>
      </c>
      <c r="GM20" s="21">
        <f t="shared" ref="GM20:HR20" si="6">SUM(GM14:GM19)</f>
        <v>5</v>
      </c>
      <c r="GN20" s="21">
        <f t="shared" si="6"/>
        <v>1</v>
      </c>
      <c r="GO20" s="21">
        <f t="shared" si="6"/>
        <v>0</v>
      </c>
      <c r="GP20" s="21">
        <f t="shared" si="6"/>
        <v>4</v>
      </c>
      <c r="GQ20" s="21">
        <f t="shared" si="6"/>
        <v>2</v>
      </c>
      <c r="GR20" s="37">
        <f t="shared" si="6"/>
        <v>0</v>
      </c>
    </row>
    <row r="21" spans="1:254" ht="15.75">
      <c r="A21" s="56" t="s">
        <v>359</v>
      </c>
      <c r="B21" s="57"/>
      <c r="C21" s="6">
        <f>C20/6%</f>
        <v>0</v>
      </c>
      <c r="D21" s="6">
        <f>D20/6%</f>
        <v>100</v>
      </c>
      <c r="E21" s="6">
        <f t="shared" ref="E21:BP21" si="7">E20/6%</f>
        <v>0</v>
      </c>
      <c r="F21" s="6">
        <f t="shared" si="7"/>
        <v>0</v>
      </c>
      <c r="G21" s="6">
        <f t="shared" si="7"/>
        <v>83.333333333333343</v>
      </c>
      <c r="H21" s="6">
        <f t="shared" si="7"/>
        <v>16.666666666666668</v>
      </c>
      <c r="I21" s="6">
        <f t="shared" si="7"/>
        <v>66.666666666666671</v>
      </c>
      <c r="J21" s="6">
        <f t="shared" si="7"/>
        <v>33.333333333333336</v>
      </c>
      <c r="K21" s="6">
        <f t="shared" si="7"/>
        <v>0</v>
      </c>
      <c r="L21" s="6">
        <f t="shared" si="7"/>
        <v>16.666666666666668</v>
      </c>
      <c r="M21" s="6">
        <f t="shared" si="7"/>
        <v>66.666666666666671</v>
      </c>
      <c r="N21" s="6">
        <f t="shared" si="7"/>
        <v>16.666666666666668</v>
      </c>
      <c r="O21" s="6">
        <f t="shared" si="7"/>
        <v>33.333333333333336</v>
      </c>
      <c r="P21" s="6">
        <f t="shared" si="7"/>
        <v>66.666666666666671</v>
      </c>
      <c r="Q21" s="6">
        <f t="shared" si="7"/>
        <v>0</v>
      </c>
      <c r="R21" s="6">
        <f t="shared" si="7"/>
        <v>16.666666666666668</v>
      </c>
      <c r="S21" s="6">
        <f t="shared" si="7"/>
        <v>66.666666666666671</v>
      </c>
      <c r="T21" s="6">
        <f t="shared" si="7"/>
        <v>16.666666666666668</v>
      </c>
      <c r="U21" s="6">
        <f t="shared" si="7"/>
        <v>66.666666666666671</v>
      </c>
      <c r="V21" s="6">
        <f t="shared" si="7"/>
        <v>33.333333333333336</v>
      </c>
      <c r="W21" s="6">
        <f t="shared" si="7"/>
        <v>0</v>
      </c>
      <c r="X21" s="6">
        <f t="shared" si="7"/>
        <v>16.666666666666668</v>
      </c>
      <c r="Y21" s="6">
        <f t="shared" si="7"/>
        <v>66.666666666666671</v>
      </c>
      <c r="Z21" s="6">
        <f t="shared" si="7"/>
        <v>16.666666666666668</v>
      </c>
      <c r="AA21" s="6">
        <f t="shared" si="7"/>
        <v>66.666666666666671</v>
      </c>
      <c r="AB21" s="6">
        <f t="shared" si="7"/>
        <v>33.333333333333336</v>
      </c>
      <c r="AC21" s="6">
        <f t="shared" si="7"/>
        <v>0</v>
      </c>
      <c r="AD21" s="6">
        <f t="shared" si="7"/>
        <v>16.666666666666668</v>
      </c>
      <c r="AE21" s="6">
        <f t="shared" si="7"/>
        <v>66.666666666666671</v>
      </c>
      <c r="AF21" s="6">
        <f t="shared" si="7"/>
        <v>16.666666666666668</v>
      </c>
      <c r="AG21" s="6">
        <f t="shared" si="7"/>
        <v>50</v>
      </c>
      <c r="AH21" s="6">
        <f t="shared" si="7"/>
        <v>50</v>
      </c>
      <c r="AI21" s="6">
        <f t="shared" si="7"/>
        <v>0</v>
      </c>
      <c r="AJ21" s="6">
        <f t="shared" si="7"/>
        <v>16.666666666666668</v>
      </c>
      <c r="AK21" s="6">
        <f t="shared" si="7"/>
        <v>66.666666666666671</v>
      </c>
      <c r="AL21" s="6">
        <f t="shared" si="7"/>
        <v>16.666666666666668</v>
      </c>
      <c r="AM21" s="6">
        <f t="shared" si="7"/>
        <v>66.666666666666671</v>
      </c>
      <c r="AN21" s="6">
        <f t="shared" si="7"/>
        <v>33.333333333333336</v>
      </c>
      <c r="AO21" s="6">
        <f t="shared" si="7"/>
        <v>0</v>
      </c>
      <c r="AP21" s="6">
        <f t="shared" si="7"/>
        <v>16.666666666666668</v>
      </c>
      <c r="AQ21" s="6">
        <f t="shared" si="7"/>
        <v>66.666666666666671</v>
      </c>
      <c r="AR21" s="6">
        <f t="shared" si="7"/>
        <v>16.666666666666668</v>
      </c>
      <c r="AS21" s="6">
        <f t="shared" si="7"/>
        <v>50</v>
      </c>
      <c r="AT21" s="6">
        <f t="shared" si="7"/>
        <v>50</v>
      </c>
      <c r="AU21" s="6">
        <f t="shared" si="7"/>
        <v>0</v>
      </c>
      <c r="AV21" s="6">
        <f t="shared" si="7"/>
        <v>66.666666666666671</v>
      </c>
      <c r="AW21" s="6">
        <f t="shared" si="7"/>
        <v>33.333333333333336</v>
      </c>
      <c r="AX21" s="6">
        <f t="shared" si="7"/>
        <v>0</v>
      </c>
      <c r="AY21" s="6">
        <f t="shared" si="7"/>
        <v>16.666666666666668</v>
      </c>
      <c r="AZ21" s="6">
        <f t="shared" si="7"/>
        <v>66.666666666666671</v>
      </c>
      <c r="BA21" s="6">
        <f t="shared" si="7"/>
        <v>16.666666666666668</v>
      </c>
      <c r="BB21" s="6">
        <f t="shared" si="7"/>
        <v>66.666666666666671</v>
      </c>
      <c r="BC21" s="6">
        <f t="shared" si="7"/>
        <v>33.333333333333336</v>
      </c>
      <c r="BD21" s="6">
        <f t="shared" si="7"/>
        <v>0</v>
      </c>
      <c r="BE21" s="6">
        <f t="shared" si="7"/>
        <v>16.666666666666668</v>
      </c>
      <c r="BF21" s="6">
        <f t="shared" si="7"/>
        <v>66.666666666666671</v>
      </c>
      <c r="BG21" s="6">
        <f t="shared" si="7"/>
        <v>16.666666666666668</v>
      </c>
      <c r="BH21" s="6">
        <f t="shared" si="7"/>
        <v>50</v>
      </c>
      <c r="BI21" s="6">
        <f t="shared" si="7"/>
        <v>50</v>
      </c>
      <c r="BJ21" s="6">
        <f t="shared" si="7"/>
        <v>0</v>
      </c>
      <c r="BK21" s="6">
        <f t="shared" si="7"/>
        <v>16.666666666666668</v>
      </c>
      <c r="BL21" s="6">
        <f t="shared" si="7"/>
        <v>66.666666666666671</v>
      </c>
      <c r="BM21" s="6">
        <f t="shared" si="7"/>
        <v>16.666666666666668</v>
      </c>
      <c r="BN21" s="6">
        <f t="shared" si="7"/>
        <v>66.666666666666671</v>
      </c>
      <c r="BO21" s="6">
        <f t="shared" si="7"/>
        <v>33.333333333333336</v>
      </c>
      <c r="BP21" s="6">
        <f t="shared" si="7"/>
        <v>0</v>
      </c>
      <c r="BQ21" s="6">
        <f t="shared" ref="BQ21:EB21" si="8">BQ20/6%</f>
        <v>0</v>
      </c>
      <c r="BR21" s="6">
        <f t="shared" si="8"/>
        <v>83.333333333333343</v>
      </c>
      <c r="BS21" s="6">
        <f t="shared" si="8"/>
        <v>16.666666666666668</v>
      </c>
      <c r="BT21" s="6">
        <f t="shared" si="8"/>
        <v>66.666666666666671</v>
      </c>
      <c r="BU21" s="6">
        <f t="shared" si="8"/>
        <v>33.333333333333336</v>
      </c>
      <c r="BV21" s="6">
        <f t="shared" si="8"/>
        <v>0</v>
      </c>
      <c r="BW21" s="6">
        <f t="shared" si="8"/>
        <v>16.666666666666668</v>
      </c>
      <c r="BX21" s="6">
        <f t="shared" si="8"/>
        <v>66.666666666666671</v>
      </c>
      <c r="BY21" s="6">
        <f t="shared" si="8"/>
        <v>16.666666666666668</v>
      </c>
      <c r="BZ21" s="6">
        <f t="shared" si="8"/>
        <v>66.666666666666671</v>
      </c>
      <c r="CA21" s="6">
        <f t="shared" si="8"/>
        <v>33.333333333333336</v>
      </c>
      <c r="CB21" s="6">
        <f t="shared" si="8"/>
        <v>0</v>
      </c>
      <c r="CC21" s="6">
        <f t="shared" si="8"/>
        <v>16.666666666666668</v>
      </c>
      <c r="CD21" s="6">
        <f t="shared" si="8"/>
        <v>66.666666666666671</v>
      </c>
      <c r="CE21" s="6">
        <f t="shared" si="8"/>
        <v>16.666666666666668</v>
      </c>
      <c r="CF21" s="6">
        <f t="shared" si="8"/>
        <v>50</v>
      </c>
      <c r="CG21" s="6">
        <f t="shared" si="8"/>
        <v>50</v>
      </c>
      <c r="CH21" s="6">
        <f t="shared" si="8"/>
        <v>0</v>
      </c>
      <c r="CI21" s="6">
        <f t="shared" si="8"/>
        <v>16.666666666666668</v>
      </c>
      <c r="CJ21" s="6">
        <f t="shared" si="8"/>
        <v>66.666666666666671</v>
      </c>
      <c r="CK21" s="6">
        <f t="shared" si="8"/>
        <v>16.666666666666668</v>
      </c>
      <c r="CL21" s="6">
        <f t="shared" si="8"/>
        <v>66.666666666666671</v>
      </c>
      <c r="CM21" s="6">
        <f t="shared" si="8"/>
        <v>33.333333333333336</v>
      </c>
      <c r="CN21" s="6">
        <f t="shared" si="8"/>
        <v>0</v>
      </c>
      <c r="CO21" s="6">
        <f t="shared" si="8"/>
        <v>0</v>
      </c>
      <c r="CP21" s="6">
        <f t="shared" si="8"/>
        <v>83.333333333333343</v>
      </c>
      <c r="CQ21" s="6">
        <f t="shared" si="8"/>
        <v>16.666666666666668</v>
      </c>
      <c r="CR21" s="6">
        <f t="shared" si="8"/>
        <v>66.666666666666671</v>
      </c>
      <c r="CS21" s="6">
        <f t="shared" si="8"/>
        <v>33.333333333333336</v>
      </c>
      <c r="CT21" s="6">
        <f t="shared" si="8"/>
        <v>0</v>
      </c>
      <c r="CU21" s="6">
        <f t="shared" si="8"/>
        <v>50</v>
      </c>
      <c r="CV21" s="6">
        <f t="shared" si="8"/>
        <v>50</v>
      </c>
      <c r="CW21" s="6">
        <f t="shared" si="8"/>
        <v>0</v>
      </c>
      <c r="CX21" s="6">
        <f t="shared" si="8"/>
        <v>16.666666666666668</v>
      </c>
      <c r="CY21" s="6">
        <f t="shared" si="8"/>
        <v>83.333333333333343</v>
      </c>
      <c r="CZ21" s="6">
        <f t="shared" si="8"/>
        <v>0</v>
      </c>
      <c r="DA21" s="6">
        <f t="shared" si="8"/>
        <v>66.666666666666671</v>
      </c>
      <c r="DB21" s="6">
        <f t="shared" si="8"/>
        <v>33.333333333333336</v>
      </c>
      <c r="DC21" s="6">
        <f t="shared" si="8"/>
        <v>0</v>
      </c>
      <c r="DD21" s="6">
        <f t="shared" si="8"/>
        <v>16.666666666666668</v>
      </c>
      <c r="DE21" s="6">
        <f t="shared" si="8"/>
        <v>83.333333333333343</v>
      </c>
      <c r="DF21" s="6">
        <f t="shared" si="8"/>
        <v>0</v>
      </c>
      <c r="DG21" s="6">
        <f t="shared" si="8"/>
        <v>83.333333333333343</v>
      </c>
      <c r="DH21" s="6">
        <f t="shared" si="8"/>
        <v>16.666666666666668</v>
      </c>
      <c r="DI21" s="6">
        <f t="shared" si="8"/>
        <v>0</v>
      </c>
      <c r="DJ21" s="6">
        <f t="shared" si="8"/>
        <v>33.333333333333336</v>
      </c>
      <c r="DK21" s="6">
        <f t="shared" si="8"/>
        <v>66.666666666666671</v>
      </c>
      <c r="DL21" s="6">
        <f t="shared" si="8"/>
        <v>0</v>
      </c>
      <c r="DM21" s="6">
        <f t="shared" si="8"/>
        <v>16.666666666666668</v>
      </c>
      <c r="DN21" s="6">
        <f t="shared" si="8"/>
        <v>66.666666666666671</v>
      </c>
      <c r="DO21" s="6">
        <f t="shared" si="8"/>
        <v>16.666666666666668</v>
      </c>
      <c r="DP21" s="6">
        <f t="shared" si="8"/>
        <v>66.666666666666671</v>
      </c>
      <c r="DQ21" s="6">
        <f t="shared" si="8"/>
        <v>33.333333333333336</v>
      </c>
      <c r="DR21" s="6">
        <f t="shared" si="8"/>
        <v>0</v>
      </c>
      <c r="DS21" s="6">
        <f t="shared" si="8"/>
        <v>16.666666666666668</v>
      </c>
      <c r="DT21" s="6">
        <f t="shared" si="8"/>
        <v>66.666666666666671</v>
      </c>
      <c r="DU21" s="6">
        <f t="shared" si="8"/>
        <v>16.666666666666668</v>
      </c>
      <c r="DV21" s="6">
        <f t="shared" si="8"/>
        <v>33.333333333333336</v>
      </c>
      <c r="DW21" s="6">
        <f t="shared" si="8"/>
        <v>66.666666666666671</v>
      </c>
      <c r="DX21" s="6">
        <f t="shared" si="8"/>
        <v>0</v>
      </c>
      <c r="DY21" s="6">
        <f t="shared" si="8"/>
        <v>16.666666666666668</v>
      </c>
      <c r="DZ21" s="6">
        <f t="shared" si="8"/>
        <v>66.666666666666671</v>
      </c>
      <c r="EA21" s="6">
        <f t="shared" si="8"/>
        <v>16.666666666666668</v>
      </c>
      <c r="EB21" s="6">
        <f t="shared" si="8"/>
        <v>66.666666666666671</v>
      </c>
      <c r="EC21" s="6">
        <f t="shared" ref="EC21:GN21" si="9">EC20/6%</f>
        <v>33.333333333333336</v>
      </c>
      <c r="ED21" s="6">
        <f t="shared" si="9"/>
        <v>0</v>
      </c>
      <c r="EE21" s="6">
        <f t="shared" si="9"/>
        <v>16.666666666666668</v>
      </c>
      <c r="EF21" s="6">
        <f t="shared" si="9"/>
        <v>66.666666666666671</v>
      </c>
      <c r="EG21" s="6">
        <f t="shared" si="9"/>
        <v>16.666666666666668</v>
      </c>
      <c r="EH21" s="6">
        <f t="shared" si="9"/>
        <v>66.666666666666671</v>
      </c>
      <c r="EI21" s="6">
        <f t="shared" si="9"/>
        <v>33.333333333333336</v>
      </c>
      <c r="EJ21" s="6">
        <f t="shared" si="9"/>
        <v>0</v>
      </c>
      <c r="EK21" s="6">
        <f t="shared" si="9"/>
        <v>16.666666666666668</v>
      </c>
      <c r="EL21" s="6">
        <f t="shared" si="9"/>
        <v>66.666666666666671</v>
      </c>
      <c r="EM21" s="6">
        <f t="shared" si="9"/>
        <v>16.666666666666668</v>
      </c>
      <c r="EN21" s="6">
        <f t="shared" si="9"/>
        <v>33.333333333333336</v>
      </c>
      <c r="EO21" s="6">
        <f t="shared" si="9"/>
        <v>66.666666666666671</v>
      </c>
      <c r="EP21" s="6">
        <f t="shared" si="9"/>
        <v>0</v>
      </c>
      <c r="EQ21" s="6">
        <f t="shared" si="9"/>
        <v>16.666666666666668</v>
      </c>
      <c r="ER21" s="6">
        <f t="shared" si="9"/>
        <v>66.666666666666671</v>
      </c>
      <c r="ES21" s="6">
        <f t="shared" si="9"/>
        <v>16.666666666666668</v>
      </c>
      <c r="ET21" s="6">
        <f t="shared" si="9"/>
        <v>66.666666666666671</v>
      </c>
      <c r="EU21" s="6">
        <f t="shared" si="9"/>
        <v>33.333333333333336</v>
      </c>
      <c r="EV21" s="6">
        <f t="shared" si="9"/>
        <v>0</v>
      </c>
      <c r="EW21" s="6">
        <f t="shared" si="9"/>
        <v>16.666666666666668</v>
      </c>
      <c r="EX21" s="6">
        <f t="shared" si="9"/>
        <v>66.666666666666671</v>
      </c>
      <c r="EY21" s="6">
        <f t="shared" si="9"/>
        <v>16.666666666666668</v>
      </c>
      <c r="EZ21" s="6">
        <f t="shared" si="9"/>
        <v>33.333333333333336</v>
      </c>
      <c r="FA21" s="6">
        <f t="shared" si="9"/>
        <v>66.666666666666671</v>
      </c>
      <c r="FB21" s="6">
        <f t="shared" si="9"/>
        <v>0</v>
      </c>
      <c r="FC21" s="6">
        <f t="shared" si="9"/>
        <v>16.666666666666668</v>
      </c>
      <c r="FD21" s="6">
        <f t="shared" si="9"/>
        <v>66.666666666666671</v>
      </c>
      <c r="FE21" s="6">
        <f t="shared" si="9"/>
        <v>16.666666666666668</v>
      </c>
      <c r="FF21" s="6">
        <f t="shared" si="9"/>
        <v>66.666666666666671</v>
      </c>
      <c r="FG21" s="6">
        <f t="shared" si="9"/>
        <v>33.333333333333336</v>
      </c>
      <c r="FH21" s="6">
        <f t="shared" si="9"/>
        <v>0</v>
      </c>
      <c r="FI21" s="6">
        <f t="shared" si="9"/>
        <v>16.666666666666668</v>
      </c>
      <c r="FJ21" s="6">
        <f t="shared" si="9"/>
        <v>66.666666666666671</v>
      </c>
      <c r="FK21" s="6">
        <f t="shared" si="9"/>
        <v>16.666666666666668</v>
      </c>
      <c r="FL21" s="6">
        <f t="shared" si="9"/>
        <v>66.666666666666671</v>
      </c>
      <c r="FM21" s="6">
        <f t="shared" si="9"/>
        <v>33.333333333333336</v>
      </c>
      <c r="FN21" s="6">
        <f t="shared" si="9"/>
        <v>0</v>
      </c>
      <c r="FO21" s="6">
        <f t="shared" si="9"/>
        <v>16.666666666666668</v>
      </c>
      <c r="FP21" s="6">
        <f t="shared" si="9"/>
        <v>66.666666666666671</v>
      </c>
      <c r="FQ21" s="6">
        <f t="shared" si="9"/>
        <v>16.666666666666668</v>
      </c>
      <c r="FR21" s="6">
        <f t="shared" si="9"/>
        <v>0</v>
      </c>
      <c r="FS21" s="6">
        <f t="shared" si="9"/>
        <v>83.333333333333343</v>
      </c>
      <c r="FT21" s="6">
        <f t="shared" si="9"/>
        <v>16.666666666666668</v>
      </c>
      <c r="FU21" s="6">
        <f t="shared" si="9"/>
        <v>66.666666666666671</v>
      </c>
      <c r="FV21" s="6">
        <f t="shared" si="9"/>
        <v>33.333333333333336</v>
      </c>
      <c r="FW21" s="6">
        <f t="shared" si="9"/>
        <v>0</v>
      </c>
      <c r="FX21" s="6">
        <f t="shared" si="9"/>
        <v>50</v>
      </c>
      <c r="FY21" s="6">
        <f t="shared" si="9"/>
        <v>50</v>
      </c>
      <c r="FZ21" s="6">
        <f t="shared" si="9"/>
        <v>0</v>
      </c>
      <c r="GA21" s="6">
        <f t="shared" si="9"/>
        <v>16.666666666666668</v>
      </c>
      <c r="GB21" s="6">
        <f t="shared" si="9"/>
        <v>83.333333333333343</v>
      </c>
      <c r="GC21" s="6">
        <f t="shared" si="9"/>
        <v>0</v>
      </c>
      <c r="GD21" s="6">
        <f t="shared" si="9"/>
        <v>66.666666666666671</v>
      </c>
      <c r="GE21" s="6">
        <f t="shared" si="9"/>
        <v>33.333333333333336</v>
      </c>
      <c r="GF21" s="6">
        <f t="shared" si="9"/>
        <v>0</v>
      </c>
      <c r="GG21" s="6">
        <f t="shared" si="9"/>
        <v>16.666666666666668</v>
      </c>
      <c r="GH21" s="6">
        <f t="shared" si="9"/>
        <v>83.333333333333343</v>
      </c>
      <c r="GI21" s="6">
        <f t="shared" si="9"/>
        <v>0</v>
      </c>
      <c r="GJ21" s="6">
        <f t="shared" si="9"/>
        <v>50</v>
      </c>
      <c r="GK21" s="6">
        <f t="shared" si="9"/>
        <v>50</v>
      </c>
      <c r="GL21" s="6">
        <f t="shared" si="9"/>
        <v>0</v>
      </c>
      <c r="GM21" s="6">
        <f t="shared" si="9"/>
        <v>83.333333333333343</v>
      </c>
      <c r="GN21" s="6">
        <f t="shared" si="9"/>
        <v>16.666666666666668</v>
      </c>
      <c r="GO21" s="6">
        <f t="shared" ref="GO21:GR21" si="10">GO20/6%</f>
        <v>0</v>
      </c>
      <c r="GP21" s="6">
        <f t="shared" si="10"/>
        <v>66.666666666666671</v>
      </c>
      <c r="GQ21" s="35">
        <f t="shared" si="10"/>
        <v>33.333333333333336</v>
      </c>
      <c r="GR21" s="6">
        <f t="shared" si="10"/>
        <v>0</v>
      </c>
      <c r="GS21" s="36"/>
      <c r="GT21" s="36"/>
      <c r="GU21" s="36"/>
      <c r="GV21" s="36"/>
      <c r="GW21" s="36"/>
      <c r="GX21" s="36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ht="15.75">
      <c r="B22" s="58" t="s">
        <v>20</v>
      </c>
      <c r="C22" s="58"/>
      <c r="D22" s="58"/>
      <c r="E22" s="58"/>
      <c r="F22" s="7"/>
      <c r="G22" s="7"/>
      <c r="H22" s="7"/>
      <c r="I22" s="7"/>
      <c r="J22" s="7"/>
      <c r="K22" s="7"/>
      <c r="L22" s="7"/>
      <c r="M22" s="7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 ht="15.75">
      <c r="B23" s="13" t="s">
        <v>21</v>
      </c>
      <c r="C23" s="8" t="s">
        <v>360</v>
      </c>
      <c r="D23" s="10">
        <f>E23/100*6</f>
        <v>1.3333333333333335</v>
      </c>
      <c r="E23" s="10">
        <f>(C21+F21+I21+L21+O21+R21)/6</f>
        <v>22.222222222222225</v>
      </c>
      <c r="F23" s="7"/>
      <c r="G23" s="7"/>
      <c r="H23" s="7"/>
      <c r="I23" s="7"/>
      <c r="J23" s="7"/>
      <c r="K23" s="7"/>
      <c r="L23" s="7"/>
      <c r="M23" s="7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 ht="15.75">
      <c r="B24" s="13" t="s">
        <v>22</v>
      </c>
      <c r="C24" s="8" t="s">
        <v>360</v>
      </c>
      <c r="D24" s="22">
        <f>E24/100*6</f>
        <v>4.166666666666667</v>
      </c>
      <c r="E24" s="10">
        <f>(D21+G21+J21+M21+P21+S21)/6</f>
        <v>69.444444444444457</v>
      </c>
      <c r="F24" s="7"/>
      <c r="G24" s="7"/>
      <c r="H24" s="7"/>
      <c r="I24" s="7"/>
      <c r="J24" s="7"/>
      <c r="K24" s="7"/>
      <c r="L24" s="7"/>
      <c r="M24" s="7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>
      <c r="B25" s="13" t="s">
        <v>23</v>
      </c>
      <c r="C25" s="8" t="s">
        <v>360</v>
      </c>
      <c r="D25" s="22">
        <f>E25/100*6</f>
        <v>0.5</v>
      </c>
      <c r="E25" s="10">
        <f>(E21+H21+K21+N21+Q21+T21)/6</f>
        <v>8.3333333333333339</v>
      </c>
      <c r="F25" s="7"/>
      <c r="G25" s="7"/>
      <c r="H25" s="7"/>
      <c r="I25" s="7"/>
      <c r="J25" s="7"/>
      <c r="K25" s="7"/>
      <c r="L25" s="7"/>
      <c r="M25" s="7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>
      <c r="B26" s="8"/>
      <c r="C26" s="8"/>
      <c r="D26" s="12">
        <f>SUM(D23:D25)</f>
        <v>6</v>
      </c>
      <c r="E26" s="12">
        <f>SUM(E23:E25)</f>
        <v>100.00000000000001</v>
      </c>
      <c r="F26" s="7"/>
      <c r="G26" s="7"/>
      <c r="H26" s="7"/>
      <c r="I26" s="7"/>
      <c r="J26" s="7"/>
      <c r="K26" s="7"/>
      <c r="L26" s="7"/>
      <c r="M26" s="7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>
      <c r="B27" s="8"/>
      <c r="C27" s="8"/>
      <c r="D27" s="59" t="s">
        <v>7</v>
      </c>
      <c r="E27" s="59"/>
      <c r="F27" s="60" t="s">
        <v>8</v>
      </c>
      <c r="G27" s="61"/>
      <c r="H27" s="62" t="s">
        <v>37</v>
      </c>
      <c r="I27" s="63"/>
      <c r="J27" s="7"/>
      <c r="K27" s="7"/>
      <c r="L27" s="7"/>
      <c r="M27" s="7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>
      <c r="B28" s="13" t="s">
        <v>21</v>
      </c>
      <c r="C28" s="8" t="s">
        <v>361</v>
      </c>
      <c r="D28" s="22">
        <f>E28/100*6</f>
        <v>2.333333333333333</v>
      </c>
      <c r="E28" s="10">
        <f>(U21+X21+AA21+AD21+AG21+AJ21)/6</f>
        <v>38.888888888888886</v>
      </c>
      <c r="F28" s="22">
        <f>G28/100*6</f>
        <v>2.833333333333333</v>
      </c>
      <c r="G28" s="10">
        <f>(AM21+AP21+AS21+AV21+AY21+BB21)/6</f>
        <v>47.222222222222221</v>
      </c>
      <c r="H28" s="22">
        <f>I28/100*6</f>
        <v>2.166666666666667</v>
      </c>
      <c r="I28" s="10">
        <f>(BE21+BH21+BK21+BN21+BQ21+BT21)/6</f>
        <v>36.111111111111114</v>
      </c>
      <c r="J28" s="20"/>
      <c r="K28" s="20"/>
      <c r="L28" s="20"/>
      <c r="M28" s="20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>
      <c r="B29" s="13" t="s">
        <v>22</v>
      </c>
      <c r="C29" s="8" t="s">
        <v>361</v>
      </c>
      <c r="D29" s="22">
        <f>E29/100*6</f>
        <v>3.166666666666667</v>
      </c>
      <c r="E29" s="10">
        <f>(V21+Y21+AB21+AE21+AH21+AK21)/6</f>
        <v>52.777777777777779</v>
      </c>
      <c r="F29" s="22">
        <f>G29/100*6</f>
        <v>2.833333333333333</v>
      </c>
      <c r="G29" s="10">
        <f>(AN21+AQ21+AT21+AW21+AZ21+BC21)/6</f>
        <v>47.222222222222221</v>
      </c>
      <c r="H29" s="22">
        <f>I29/100*6</f>
        <v>3.333333333333333</v>
      </c>
      <c r="I29" s="10">
        <f>(BF21+BI21+BL21+BO21+BR21+BU21)/6</f>
        <v>55.55555555555555</v>
      </c>
      <c r="J29" s="20"/>
      <c r="K29" s="20"/>
      <c r="L29" s="20"/>
      <c r="M29" s="20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>
      <c r="B30" s="13" t="s">
        <v>23</v>
      </c>
      <c r="C30" s="8" t="s">
        <v>361</v>
      </c>
      <c r="D30" s="22">
        <f>E30/100*6</f>
        <v>0.5</v>
      </c>
      <c r="E30" s="10">
        <f>(W21+Z21+AC21+AF21+AI21+AL21)/6</f>
        <v>8.3333333333333339</v>
      </c>
      <c r="F30" s="22">
        <f>G30/100*6</f>
        <v>0.33333333333333337</v>
      </c>
      <c r="G30" s="10">
        <f>(AO21+AR21+AU21+AX21+BA21+BD21)/6</f>
        <v>5.5555555555555562</v>
      </c>
      <c r="H30" s="22">
        <f>I30/100*6</f>
        <v>0.5</v>
      </c>
      <c r="I30" s="10">
        <f>(BG21+BJ21+BM21+BP21+BS21+BV21)/6</f>
        <v>8.3333333333333339</v>
      </c>
      <c r="J30" s="20"/>
      <c r="K30" s="20"/>
      <c r="L30" s="20"/>
      <c r="M30" s="20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>
      <c r="B31" s="8"/>
      <c r="C31" s="8"/>
      <c r="D31" s="12">
        <f t="shared" ref="D31:I31" si="11">SUM(D28:D30)</f>
        <v>6</v>
      </c>
      <c r="E31" s="12">
        <f t="shared" si="11"/>
        <v>99.999999999999986</v>
      </c>
      <c r="F31" s="12">
        <f t="shared" si="11"/>
        <v>5.9999999999999991</v>
      </c>
      <c r="G31" s="11">
        <f t="shared" si="11"/>
        <v>100</v>
      </c>
      <c r="H31" s="12">
        <f t="shared" si="11"/>
        <v>6</v>
      </c>
      <c r="I31" s="12">
        <f t="shared" si="11"/>
        <v>99.999999999999986</v>
      </c>
      <c r="J31" s="16"/>
      <c r="K31" s="16"/>
      <c r="L31" s="16"/>
      <c r="M31" s="16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>
      <c r="B32" s="13" t="s">
        <v>21</v>
      </c>
      <c r="C32" s="8" t="s">
        <v>362</v>
      </c>
      <c r="D32" s="9">
        <v>2</v>
      </c>
      <c r="E32" s="10">
        <f>(BW21+BZ21+CC21+CF21+CI21+CL21)/6</f>
        <v>38.888888888888886</v>
      </c>
      <c r="F32" s="7"/>
      <c r="G32" s="7"/>
      <c r="H32" s="7"/>
      <c r="I32" s="7"/>
      <c r="J32" s="7"/>
      <c r="K32" s="7"/>
      <c r="L32" s="7"/>
      <c r="M32" s="7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2:13">
      <c r="B33" s="13" t="s">
        <v>22</v>
      </c>
      <c r="C33" s="8" t="s">
        <v>362</v>
      </c>
      <c r="D33" s="9">
        <v>3</v>
      </c>
      <c r="E33" s="10">
        <f>(BX21+CA21+CD21+CG21+CJ21+CM21)/6</f>
        <v>52.777777777777779</v>
      </c>
      <c r="F33" s="7"/>
      <c r="G33" s="7"/>
      <c r="H33" s="7"/>
      <c r="I33" s="7"/>
      <c r="J33" s="7"/>
      <c r="K33" s="7"/>
      <c r="L33" s="7"/>
      <c r="M33" s="7"/>
    </row>
    <row r="34" spans="2:13">
      <c r="B34" s="13" t="s">
        <v>23</v>
      </c>
      <c r="C34" s="8" t="s">
        <v>362</v>
      </c>
      <c r="D34" s="9">
        <f>E34/100*14</f>
        <v>1.1666666666666667</v>
      </c>
      <c r="E34" s="10">
        <f>(BY21+CB21+CE21+CH21+CK21+CN21)/6</f>
        <v>8.3333333333333339</v>
      </c>
      <c r="F34" s="7"/>
      <c r="G34" s="7"/>
      <c r="H34" s="7"/>
      <c r="I34" s="7"/>
      <c r="J34" s="7"/>
      <c r="K34" s="7"/>
      <c r="L34" s="7"/>
      <c r="M34" s="7"/>
    </row>
    <row r="35" spans="2:13">
      <c r="B35" s="8"/>
      <c r="C35" s="8"/>
      <c r="D35" s="11">
        <f>SUM(D32:D34)</f>
        <v>6.166666666666667</v>
      </c>
      <c r="E35" s="11">
        <f>SUM(E32:E34)</f>
        <v>99.999999999999986</v>
      </c>
      <c r="F35" s="7"/>
      <c r="G35" s="7"/>
      <c r="H35" s="7"/>
      <c r="I35" s="7"/>
      <c r="J35" s="7"/>
      <c r="K35" s="7"/>
      <c r="L35" s="7"/>
      <c r="M35" s="7"/>
    </row>
    <row r="36" spans="2:13">
      <c r="B36" s="8"/>
      <c r="C36" s="8"/>
      <c r="D36" s="59" t="s">
        <v>25</v>
      </c>
      <c r="E36" s="59"/>
      <c r="F36" s="64" t="s">
        <v>9</v>
      </c>
      <c r="G36" s="65"/>
      <c r="H36" s="62" t="s">
        <v>26</v>
      </c>
      <c r="I36" s="63"/>
      <c r="J36" s="47" t="s">
        <v>27</v>
      </c>
      <c r="K36" s="47"/>
      <c r="L36" s="47" t="s">
        <v>10</v>
      </c>
      <c r="M36" s="47"/>
    </row>
    <row r="37" spans="2:13" ht="37.5" customHeight="1">
      <c r="B37" s="13" t="s">
        <v>21</v>
      </c>
      <c r="C37" s="8" t="s">
        <v>363</v>
      </c>
      <c r="D37" s="22">
        <f>E37/100*6</f>
        <v>2.1666666666666661</v>
      </c>
      <c r="E37" s="10">
        <f>(CO21+CR21+CU21+CX21+DA21+DD21)/6</f>
        <v>36.111111111111107</v>
      </c>
      <c r="F37" s="22">
        <f>G37/100*6</f>
        <v>2.5</v>
      </c>
      <c r="G37" s="10">
        <f>(DG21+DJ21+DM21+DP21+DS21+DV21)/6</f>
        <v>41.666666666666664</v>
      </c>
      <c r="H37" s="22">
        <f>I37/100*6</f>
        <v>2.166666666666667</v>
      </c>
      <c r="I37" s="10">
        <f>(DY21+EB21+EE21+EH21+EK21+EN21)/6</f>
        <v>36.111111111111114</v>
      </c>
      <c r="J37" s="22">
        <f>K37/100*6</f>
        <v>2.166666666666667</v>
      </c>
      <c r="K37" s="10">
        <f>(EQ21+ET21+EW21+EZ21+FC21+FF21)/6</f>
        <v>36.111111111111114</v>
      </c>
      <c r="L37" s="22">
        <f>M37/100*6</f>
        <v>2.166666666666667</v>
      </c>
      <c r="M37" s="10">
        <f>(FI21+FL21+FO21+FR21+FU21+FX21)/6</f>
        <v>36.111111111111114</v>
      </c>
    </row>
    <row r="38" spans="2:13">
      <c r="B38" s="13" t="s">
        <v>22</v>
      </c>
      <c r="C38" s="8" t="s">
        <v>363</v>
      </c>
      <c r="D38" s="22">
        <f>E38/100*6</f>
        <v>3.666666666666667</v>
      </c>
      <c r="E38" s="10">
        <f>(CP21+CS21+CV21+CY21+DB21+DE21)/6</f>
        <v>61.111111111111121</v>
      </c>
      <c r="F38" s="22">
        <f>G38/100*6</f>
        <v>3.166666666666667</v>
      </c>
      <c r="G38" s="10">
        <f>(DH21+DK21+DN21+DQ21+DT21+DW21)/6</f>
        <v>52.777777777777779</v>
      </c>
      <c r="H38" s="22">
        <f>I38/100*6</f>
        <v>3.3333333333333339</v>
      </c>
      <c r="I38" s="10">
        <f>(DZ21+EC21+EF21+EI21+EL21+EO21)/6</f>
        <v>55.555555555555564</v>
      </c>
      <c r="J38" s="22">
        <f>K38/100*6</f>
        <v>3.3333333333333339</v>
      </c>
      <c r="K38" s="10">
        <f>(ER21+EU21+EX21+FA21+FD21+FG21)/6</f>
        <v>55.555555555555564</v>
      </c>
      <c r="L38" s="22">
        <f>M38/100*6</f>
        <v>3.3333333333333339</v>
      </c>
      <c r="M38" s="10">
        <f>(FJ21+FM21+FP21+FS21+FV21+FY21)/6</f>
        <v>55.555555555555564</v>
      </c>
    </row>
    <row r="39" spans="2:13">
      <c r="B39" s="13" t="s">
        <v>23</v>
      </c>
      <c r="C39" s="8" t="s">
        <v>363</v>
      </c>
      <c r="D39" s="22">
        <f>E39/100*6</f>
        <v>0.16666666666666669</v>
      </c>
      <c r="E39" s="10">
        <f>(CQ21+CT21+CW21+CZ21+DC21+DF21)/6</f>
        <v>2.7777777777777781</v>
      </c>
      <c r="F39" s="22">
        <f>G39/100*6</f>
        <v>0.33333333333333337</v>
      </c>
      <c r="G39" s="10">
        <f>(DI21+DL21+DO21+DR21+DU21+DX21)/6</f>
        <v>5.5555555555555562</v>
      </c>
      <c r="H39" s="22">
        <f>I39/100*6</f>
        <v>0.5</v>
      </c>
      <c r="I39" s="10">
        <f>(EA21+ED21+EG21+EJ21+EM21+EP21)/6</f>
        <v>8.3333333333333339</v>
      </c>
      <c r="J39" s="22">
        <f>K39/100*6</f>
        <v>0.5</v>
      </c>
      <c r="K39" s="10">
        <f>(ES21+EV21+EY21+FB21+FE21+FH21)/6</f>
        <v>8.3333333333333339</v>
      </c>
      <c r="L39" s="22">
        <f>M39/100*6</f>
        <v>0.5</v>
      </c>
      <c r="M39" s="10">
        <f>(FK21+FN21+FQ21+FT21+FW21+FZ21)/6</f>
        <v>8.3333333333333339</v>
      </c>
    </row>
    <row r="40" spans="2:13">
      <c r="B40" s="8"/>
      <c r="C40" s="8"/>
      <c r="D40" s="12">
        <f t="shared" ref="D40:M40" si="12">SUM(D37:D39)</f>
        <v>6</v>
      </c>
      <c r="E40" s="12">
        <f t="shared" si="12"/>
        <v>100</v>
      </c>
      <c r="F40" s="12">
        <f t="shared" si="12"/>
        <v>6</v>
      </c>
      <c r="G40" s="11">
        <f t="shared" si="12"/>
        <v>100</v>
      </c>
      <c r="H40" s="12">
        <f t="shared" si="12"/>
        <v>6.0000000000000009</v>
      </c>
      <c r="I40" s="12">
        <f t="shared" si="12"/>
        <v>100.00000000000001</v>
      </c>
      <c r="J40" s="12">
        <f t="shared" si="12"/>
        <v>6.0000000000000009</v>
      </c>
      <c r="K40" s="12">
        <f t="shared" si="12"/>
        <v>100.00000000000001</v>
      </c>
      <c r="L40" s="12">
        <f t="shared" si="12"/>
        <v>6.0000000000000009</v>
      </c>
      <c r="M40" s="12">
        <f t="shared" si="12"/>
        <v>100.00000000000001</v>
      </c>
    </row>
    <row r="41" spans="2:13">
      <c r="B41" s="13" t="s">
        <v>21</v>
      </c>
      <c r="C41" s="8" t="s">
        <v>364</v>
      </c>
      <c r="D41" s="22">
        <f>E41/100*6</f>
        <v>3</v>
      </c>
      <c r="E41" s="10">
        <f>(GA21+GD21+GG21+GJ21+GM21+GP21)/6</f>
        <v>50</v>
      </c>
      <c r="F41" s="7"/>
      <c r="G41" s="7"/>
      <c r="H41" s="7"/>
      <c r="I41" s="7"/>
      <c r="J41" s="7"/>
      <c r="K41" s="7"/>
      <c r="L41" s="7"/>
      <c r="M41" s="7"/>
    </row>
    <row r="42" spans="2:13">
      <c r="B42" s="13" t="s">
        <v>22</v>
      </c>
      <c r="C42" s="8" t="s">
        <v>364</v>
      </c>
      <c r="D42" s="22">
        <f>E42/100*6</f>
        <v>3</v>
      </c>
      <c r="E42" s="10">
        <f>(GB21+GE21+GH21+GK21+GN21+GQ21)/6</f>
        <v>50</v>
      </c>
      <c r="F42" s="7"/>
      <c r="G42" s="7"/>
      <c r="H42" s="7"/>
      <c r="I42" s="7"/>
      <c r="J42" s="7"/>
      <c r="K42" s="7"/>
      <c r="L42" s="7"/>
      <c r="M42" s="7"/>
    </row>
    <row r="43" spans="2:13">
      <c r="B43" s="13" t="s">
        <v>23</v>
      </c>
      <c r="C43" s="8" t="s">
        <v>364</v>
      </c>
      <c r="D43" s="22">
        <f>E43/100*14</f>
        <v>0</v>
      </c>
      <c r="E43" s="10">
        <f>(GC21+GF21+GI21+GL21+GO21+GR21)/6</f>
        <v>0</v>
      </c>
      <c r="F43" s="7"/>
      <c r="G43" s="7"/>
      <c r="H43" s="7"/>
      <c r="I43" s="7"/>
      <c r="J43" s="7"/>
      <c r="K43" s="7"/>
      <c r="L43" s="7"/>
      <c r="M43" s="7"/>
    </row>
    <row r="44" spans="2:13" ht="15" customHeight="1">
      <c r="B44" s="8"/>
      <c r="C44" s="8"/>
      <c r="D44" s="12">
        <f>SUM(D41:D43)</f>
        <v>6</v>
      </c>
      <c r="E44" s="11">
        <f>SUM(E41:E43)</f>
        <v>100</v>
      </c>
      <c r="F44" s="7"/>
      <c r="G44" s="7"/>
      <c r="H44" s="7"/>
      <c r="I44" s="7"/>
      <c r="J44" s="7"/>
      <c r="K44" s="7"/>
      <c r="L44" s="7"/>
      <c r="M44" s="7"/>
    </row>
    <row r="47" spans="2:13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2:13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2:13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</row>
    <row r="50" spans="2:13">
      <c r="B50" s="18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2:13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</row>
    <row r="52" spans="2:13"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2:13">
      <c r="B53" s="26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2:13">
      <c r="B54" s="18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spans="2:13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</row>
    <row r="56" spans="2:13">
      <c r="B56" s="18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2:13">
      <c r="B57" s="26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</row>
    <row r="58" spans="2:13">
      <c r="B58" s="18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</row>
    <row r="59" spans="2:13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</row>
    <row r="60" spans="2:13">
      <c r="B60" s="18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2:13">
      <c r="B61" s="26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</row>
    <row r="62" spans="2:13">
      <c r="B62" s="18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</row>
    <row r="63" spans="2:13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</row>
    <row r="64" spans="2:13"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</row>
  </sheetData>
  <mergeCells count="163">
    <mergeCell ref="J36:K36"/>
    <mergeCell ref="L36:M36"/>
    <mergeCell ref="A20:B20"/>
    <mergeCell ref="A21:B21"/>
    <mergeCell ref="B22:E22"/>
    <mergeCell ref="D27:E27"/>
    <mergeCell ref="F27:G27"/>
    <mergeCell ref="H27:I27"/>
    <mergeCell ref="D36:E36"/>
    <mergeCell ref="F36:G36"/>
    <mergeCell ref="H36:I36"/>
    <mergeCell ref="R11:T11"/>
    <mergeCell ref="GD12:GF12"/>
    <mergeCell ref="GG12:GI12"/>
    <mergeCell ref="GJ12:GL12"/>
    <mergeCell ref="GM12:GO12"/>
    <mergeCell ref="GP12:GR12"/>
    <mergeCell ref="A4:A13"/>
    <mergeCell ref="B4:B13"/>
    <mergeCell ref="C5:T10"/>
    <mergeCell ref="C11:E11"/>
    <mergeCell ref="F11:H11"/>
    <mergeCell ref="I11:K11"/>
    <mergeCell ref="L11:N11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18"/>
  <sheetViews>
    <sheetView workbookViewId="0">
      <selection activeCell="G24" sqref="G24"/>
    </sheetView>
  </sheetViews>
  <sheetFormatPr defaultRowHeight="15"/>
  <cols>
    <col min="3" max="3" width="13.28515625" customWidth="1"/>
  </cols>
  <sheetData>
    <row r="1" spans="1:37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</row>
    <row r="2" spans="1:37">
      <c r="A2" s="78"/>
      <c r="B2" s="79" t="s">
        <v>373</v>
      </c>
      <c r="C2" s="79"/>
      <c r="D2" s="79"/>
      <c r="E2" s="79"/>
      <c r="F2" s="79"/>
      <c r="G2" s="80"/>
      <c r="H2" s="80"/>
      <c r="I2" s="80"/>
      <c r="J2" s="80"/>
      <c r="K2" s="80"/>
      <c r="L2" s="80"/>
      <c r="M2" s="80"/>
      <c r="N2" s="80"/>
      <c r="O2" s="81" t="s">
        <v>389</v>
      </c>
      <c r="P2" s="81"/>
      <c r="Q2" s="81"/>
      <c r="R2" s="81"/>
      <c r="S2" s="81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23"/>
      <c r="AG2" s="23"/>
      <c r="AH2" s="23"/>
      <c r="AI2" s="23"/>
      <c r="AJ2" s="66" t="s">
        <v>374</v>
      </c>
      <c r="AK2" s="66"/>
    </row>
    <row r="3" spans="1:37">
      <c r="A3" s="23"/>
      <c r="B3" s="81" t="s">
        <v>391</v>
      </c>
      <c r="C3" s="81"/>
      <c r="D3" s="81"/>
      <c r="E3" s="81"/>
      <c r="F3" s="81"/>
      <c r="G3" s="23"/>
      <c r="H3" s="23"/>
      <c r="I3" s="23"/>
      <c r="J3" s="23"/>
      <c r="K3" s="23"/>
      <c r="L3" s="23"/>
      <c r="M3" s="23"/>
      <c r="N3" s="23"/>
      <c r="O3" s="81" t="s">
        <v>390</v>
      </c>
      <c r="P3" s="81"/>
      <c r="Q3" s="81"/>
      <c r="R3" s="81"/>
      <c r="S3" s="81"/>
      <c r="T3" s="81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23"/>
      <c r="AI3" s="23"/>
      <c r="AJ3" s="23"/>
      <c r="AK3" s="23"/>
    </row>
    <row r="4" spans="1:37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81" t="s">
        <v>375</v>
      </c>
      <c r="P4" s="81"/>
      <c r="Q4" s="81"/>
      <c r="R4" s="81"/>
      <c r="S4" s="81"/>
      <c r="T4" s="81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23"/>
      <c r="AI4" s="23"/>
      <c r="AJ4" s="23"/>
      <c r="AK4" s="23"/>
    </row>
    <row r="5" spans="1:37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</row>
    <row r="6" spans="1:37">
      <c r="A6" s="23"/>
      <c r="B6" s="82"/>
      <c r="C6" s="8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</row>
    <row r="7" spans="1:37">
      <c r="A7" s="83" t="s">
        <v>1</v>
      </c>
      <c r="B7" s="84" t="s">
        <v>376</v>
      </c>
      <c r="C7" s="84" t="s">
        <v>377</v>
      </c>
      <c r="D7" s="84" t="s">
        <v>378</v>
      </c>
      <c r="E7" s="84" t="s">
        <v>379</v>
      </c>
      <c r="F7" s="84"/>
      <c r="G7" s="84"/>
      <c r="H7" s="85" t="s">
        <v>380</v>
      </c>
      <c r="I7" s="86"/>
      <c r="J7" s="86"/>
      <c r="K7" s="86"/>
      <c r="L7" s="86"/>
      <c r="M7" s="86"/>
      <c r="N7" s="86"/>
      <c r="O7" s="86"/>
      <c r="P7" s="87"/>
      <c r="Q7" s="103" t="s">
        <v>381</v>
      </c>
      <c r="R7" s="90"/>
      <c r="S7" s="91"/>
      <c r="T7" s="85" t="s">
        <v>382</v>
      </c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7"/>
      <c r="AI7" s="84" t="s">
        <v>383</v>
      </c>
      <c r="AJ7" s="84"/>
      <c r="AK7" s="84"/>
    </row>
    <row r="8" spans="1:37">
      <c r="A8" s="83"/>
      <c r="B8" s="84"/>
      <c r="C8" s="84"/>
      <c r="D8" s="84"/>
      <c r="E8" s="88" t="s">
        <v>384</v>
      </c>
      <c r="F8" s="88" t="s">
        <v>385</v>
      </c>
      <c r="G8" s="88" t="s">
        <v>386</v>
      </c>
      <c r="H8" s="89" t="s">
        <v>7</v>
      </c>
      <c r="I8" s="89"/>
      <c r="J8" s="89"/>
      <c r="K8" s="84" t="s">
        <v>8</v>
      </c>
      <c r="L8" s="84"/>
      <c r="M8" s="84"/>
      <c r="N8" s="83" t="s">
        <v>37</v>
      </c>
      <c r="O8" s="83"/>
      <c r="P8" s="83"/>
      <c r="Q8" s="88" t="s">
        <v>384</v>
      </c>
      <c r="R8" s="88" t="s">
        <v>385</v>
      </c>
      <c r="S8" s="88" t="s">
        <v>386</v>
      </c>
      <c r="T8" s="89" t="s">
        <v>25</v>
      </c>
      <c r="U8" s="89"/>
      <c r="V8" s="89"/>
      <c r="W8" s="89" t="s">
        <v>9</v>
      </c>
      <c r="X8" s="89"/>
      <c r="Y8" s="89"/>
      <c r="Z8" s="83" t="s">
        <v>26</v>
      </c>
      <c r="AA8" s="83"/>
      <c r="AB8" s="83"/>
      <c r="AC8" s="83" t="s">
        <v>27</v>
      </c>
      <c r="AD8" s="83"/>
      <c r="AE8" s="83"/>
      <c r="AF8" s="90" t="s">
        <v>10</v>
      </c>
      <c r="AG8" s="90"/>
      <c r="AH8" s="91"/>
      <c r="AI8" s="88" t="s">
        <v>384</v>
      </c>
      <c r="AJ8" s="88" t="s">
        <v>385</v>
      </c>
      <c r="AK8" s="88" t="s">
        <v>386</v>
      </c>
    </row>
    <row r="9" spans="1:37" ht="51.75">
      <c r="A9" s="83"/>
      <c r="B9" s="84"/>
      <c r="C9" s="84"/>
      <c r="D9" s="84"/>
      <c r="E9" s="92"/>
      <c r="F9" s="92"/>
      <c r="G9" s="92"/>
      <c r="H9" s="93" t="s">
        <v>384</v>
      </c>
      <c r="I9" s="93" t="s">
        <v>385</v>
      </c>
      <c r="J9" s="93" t="s">
        <v>386</v>
      </c>
      <c r="K9" s="93" t="s">
        <v>384</v>
      </c>
      <c r="L9" s="93" t="s">
        <v>385</v>
      </c>
      <c r="M9" s="93" t="s">
        <v>386</v>
      </c>
      <c r="N9" s="93" t="s">
        <v>384</v>
      </c>
      <c r="O9" s="93" t="s">
        <v>385</v>
      </c>
      <c r="P9" s="93" t="s">
        <v>386</v>
      </c>
      <c r="Q9" s="92"/>
      <c r="R9" s="92"/>
      <c r="S9" s="92"/>
      <c r="T9" s="93" t="s">
        <v>384</v>
      </c>
      <c r="U9" s="93" t="s">
        <v>385</v>
      </c>
      <c r="V9" s="93" t="s">
        <v>386</v>
      </c>
      <c r="W9" s="93" t="s">
        <v>384</v>
      </c>
      <c r="X9" s="93" t="s">
        <v>385</v>
      </c>
      <c r="Y9" s="93" t="s">
        <v>386</v>
      </c>
      <c r="Z9" s="93" t="s">
        <v>384</v>
      </c>
      <c r="AA9" s="93" t="s">
        <v>385</v>
      </c>
      <c r="AB9" s="93" t="s">
        <v>386</v>
      </c>
      <c r="AC9" s="93" t="s">
        <v>384</v>
      </c>
      <c r="AD9" s="93" t="s">
        <v>385</v>
      </c>
      <c r="AE9" s="93" t="s">
        <v>386</v>
      </c>
      <c r="AF9" s="93" t="s">
        <v>384</v>
      </c>
      <c r="AG9" s="93" t="s">
        <v>385</v>
      </c>
      <c r="AH9" s="93" t="s">
        <v>386</v>
      </c>
      <c r="AI9" s="92"/>
      <c r="AJ9" s="92"/>
      <c r="AK9" s="92"/>
    </row>
    <row r="10" spans="1:37">
      <c r="A10" s="94">
        <v>1</v>
      </c>
      <c r="B10" s="95" t="s">
        <v>387</v>
      </c>
      <c r="C10" s="95" t="s">
        <v>392</v>
      </c>
      <c r="D10" s="28">
        <v>6</v>
      </c>
      <c r="E10" s="28">
        <v>1</v>
      </c>
      <c r="F10" s="28">
        <v>5</v>
      </c>
      <c r="G10" s="28">
        <v>0</v>
      </c>
      <c r="H10" s="28">
        <v>2</v>
      </c>
      <c r="I10" s="28">
        <v>3</v>
      </c>
      <c r="J10" s="28">
        <v>1</v>
      </c>
      <c r="K10" s="28">
        <v>3</v>
      </c>
      <c r="L10" s="28">
        <v>3</v>
      </c>
      <c r="M10" s="28">
        <v>0</v>
      </c>
      <c r="N10" s="28">
        <v>2</v>
      </c>
      <c r="O10" s="28">
        <v>3</v>
      </c>
      <c r="P10" s="28">
        <v>1</v>
      </c>
      <c r="Q10" s="28">
        <v>2</v>
      </c>
      <c r="R10" s="28">
        <v>3</v>
      </c>
      <c r="S10" s="28">
        <v>1</v>
      </c>
      <c r="T10" s="28">
        <v>2</v>
      </c>
      <c r="U10" s="28">
        <v>4</v>
      </c>
      <c r="V10" s="28">
        <v>0</v>
      </c>
      <c r="W10" s="28">
        <v>2</v>
      </c>
      <c r="X10" s="28">
        <v>3</v>
      </c>
      <c r="Y10" s="28">
        <v>0</v>
      </c>
      <c r="Z10" s="28">
        <v>2</v>
      </c>
      <c r="AA10" s="28">
        <v>4</v>
      </c>
      <c r="AB10" s="28">
        <v>0</v>
      </c>
      <c r="AC10" s="28">
        <v>2</v>
      </c>
      <c r="AD10" s="28">
        <v>4</v>
      </c>
      <c r="AE10" s="28">
        <v>0</v>
      </c>
      <c r="AF10" s="28">
        <v>2</v>
      </c>
      <c r="AG10" s="28">
        <v>4</v>
      </c>
      <c r="AH10" s="28">
        <v>0</v>
      </c>
      <c r="AI10" s="28">
        <v>3</v>
      </c>
      <c r="AJ10" s="28">
        <v>3</v>
      </c>
      <c r="AK10" s="28">
        <v>0</v>
      </c>
    </row>
    <row r="11" spans="1:37">
      <c r="A11" s="94">
        <v>2</v>
      </c>
      <c r="B11" s="95"/>
      <c r="C11" s="9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</row>
    <row r="12" spans="1:37">
      <c r="A12" s="94">
        <v>3</v>
      </c>
      <c r="B12" s="93"/>
      <c r="C12" s="9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</row>
    <row r="13" spans="1:37">
      <c r="A13" s="94">
        <v>4</v>
      </c>
      <c r="B13" s="93"/>
      <c r="C13" s="9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</row>
    <row r="14" spans="1:37">
      <c r="A14" s="94">
        <v>5</v>
      </c>
      <c r="B14" s="95"/>
      <c r="C14" s="9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</row>
    <row r="15" spans="1:37">
      <c r="A15" s="94">
        <v>6</v>
      </c>
      <c r="B15" s="95"/>
      <c r="C15" s="9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</row>
    <row r="16" spans="1:37">
      <c r="A16" s="94">
        <v>7</v>
      </c>
      <c r="B16" s="95"/>
      <c r="C16" s="9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</row>
    <row r="17" spans="1:37">
      <c r="A17" s="96" t="s">
        <v>36</v>
      </c>
      <c r="B17" s="97"/>
      <c r="C17" s="98"/>
      <c r="D17" s="99">
        <f>SUM(D10:D16)</f>
        <v>6</v>
      </c>
      <c r="E17" s="28">
        <f>SUM(E10:E16)</f>
        <v>1</v>
      </c>
      <c r="F17" s="28">
        <f>SUM(F10:F16)</f>
        <v>5</v>
      </c>
      <c r="G17" s="28">
        <f>SUM(G10:G16)</f>
        <v>0</v>
      </c>
      <c r="H17" s="28">
        <f>SUM(H10:H16)</f>
        <v>2</v>
      </c>
      <c r="I17" s="28">
        <f>SUM(I10:I16)</f>
        <v>3</v>
      </c>
      <c r="J17" s="28">
        <f>SUM(J10:J16)</f>
        <v>1</v>
      </c>
      <c r="K17" s="28">
        <f>SUM(K10:K16)</f>
        <v>3</v>
      </c>
      <c r="L17" s="28">
        <f>SUM(L10:L16)</f>
        <v>3</v>
      </c>
      <c r="M17" s="28">
        <f>SUM(M10:M16)</f>
        <v>0</v>
      </c>
      <c r="N17" s="28">
        <f>SUM(N10:N16)</f>
        <v>2</v>
      </c>
      <c r="O17" s="28">
        <f>SUM(O10:O16)</f>
        <v>3</v>
      </c>
      <c r="P17" s="28">
        <f>SUM(P10:P16)</f>
        <v>1</v>
      </c>
      <c r="Q17" s="28">
        <f>SUM(Q10:Q16)</f>
        <v>2</v>
      </c>
      <c r="R17" s="28">
        <f>SUM(R10:R16)</f>
        <v>3</v>
      </c>
      <c r="S17" s="28">
        <f>SUM(S10:S16)</f>
        <v>1</v>
      </c>
      <c r="T17" s="28">
        <f>SUM(T10:T16)</f>
        <v>2</v>
      </c>
      <c r="U17" s="28">
        <f>SUM(U10:U16)</f>
        <v>4</v>
      </c>
      <c r="V17" s="28">
        <f>SUM(V10:V16)</f>
        <v>0</v>
      </c>
      <c r="W17" s="28">
        <f>SUM(W10:W16)</f>
        <v>2</v>
      </c>
      <c r="X17" s="28">
        <f>SUM(X10:X16)</f>
        <v>3</v>
      </c>
      <c r="Y17" s="28">
        <f>SUM(Y10:Y16)</f>
        <v>0</v>
      </c>
      <c r="Z17" s="28">
        <f>SUM(Z10:Z16)</f>
        <v>2</v>
      </c>
      <c r="AA17" s="28">
        <f>SUM(AA10:AA16)</f>
        <v>4</v>
      </c>
      <c r="AB17" s="28">
        <f>SUM(AB10:AB16)</f>
        <v>0</v>
      </c>
      <c r="AC17" s="28">
        <f>SUM(AC10:AC16)</f>
        <v>2</v>
      </c>
      <c r="AD17" s="28">
        <f>SUM(AD10:AD16)</f>
        <v>4</v>
      </c>
      <c r="AE17" s="28">
        <f>SUM(AE10:AE16)</f>
        <v>0</v>
      </c>
      <c r="AF17" s="28">
        <f>SUM(AF10:AF16)</f>
        <v>2</v>
      </c>
      <c r="AG17" s="28">
        <f>SUM(AG10:AG16)</f>
        <v>4</v>
      </c>
      <c r="AH17" s="28">
        <f>SUM(AH10:AH16)</f>
        <v>0</v>
      </c>
      <c r="AI17" s="28">
        <f>SUM(AI10:AI16)</f>
        <v>3</v>
      </c>
      <c r="AJ17" s="28">
        <f>SUM(AJ10:AJ16)</f>
        <v>3</v>
      </c>
      <c r="AK17" s="28">
        <f>SUM(AK10:AK16)</f>
        <v>0</v>
      </c>
    </row>
    <row r="18" spans="1:37">
      <c r="A18" s="100" t="s">
        <v>388</v>
      </c>
      <c r="B18" s="100"/>
      <c r="C18" s="100"/>
      <c r="D18" s="101">
        <f>D17*100/D17</f>
        <v>100</v>
      </c>
      <c r="E18" s="102">
        <f>E17*100/D17</f>
        <v>16.666666666666668</v>
      </c>
      <c r="F18" s="102">
        <f>F17*100/D17</f>
        <v>83.333333333333329</v>
      </c>
      <c r="G18" s="102">
        <f>G17*100/D17</f>
        <v>0</v>
      </c>
      <c r="H18" s="102">
        <f>H17*100/D17</f>
        <v>33.333333333333336</v>
      </c>
      <c r="I18" s="102">
        <f>I17*100/D17</f>
        <v>50</v>
      </c>
      <c r="J18" s="102">
        <f>J17*100/D17</f>
        <v>16.666666666666668</v>
      </c>
      <c r="K18" s="102">
        <f>K17*100/D17</f>
        <v>50</v>
      </c>
      <c r="L18" s="102">
        <f>L17*100/D17</f>
        <v>50</v>
      </c>
      <c r="M18" s="102">
        <f>M17*100/D17</f>
        <v>0</v>
      </c>
      <c r="N18" s="102">
        <f>N17*100/D17</f>
        <v>33.333333333333336</v>
      </c>
      <c r="O18" s="102">
        <f>O17*100/D17</f>
        <v>50</v>
      </c>
      <c r="P18" s="102">
        <f>P17*100/D17</f>
        <v>16.666666666666668</v>
      </c>
      <c r="Q18" s="102">
        <f>Q17*100/D17</f>
        <v>33.333333333333336</v>
      </c>
      <c r="R18" s="102">
        <f>R17*100/D17</f>
        <v>50</v>
      </c>
      <c r="S18" s="102">
        <f>S17*100/D17</f>
        <v>16.666666666666668</v>
      </c>
      <c r="T18" s="102">
        <f>T17*100/D17</f>
        <v>33.333333333333336</v>
      </c>
      <c r="U18" s="102">
        <f>U17*100/D17</f>
        <v>66.666666666666671</v>
      </c>
      <c r="V18" s="102">
        <f>V17*100/D17</f>
        <v>0</v>
      </c>
      <c r="W18" s="102">
        <f>W17*100/D17</f>
        <v>33.333333333333336</v>
      </c>
      <c r="X18" s="102">
        <f>X17*100/D17</f>
        <v>50</v>
      </c>
      <c r="Y18" s="102">
        <f>Y17*100/D17</f>
        <v>0</v>
      </c>
      <c r="Z18" s="102">
        <f>Z17*100/D17</f>
        <v>33.333333333333336</v>
      </c>
      <c r="AA18" s="102">
        <f>AA17*100/D17</f>
        <v>66.666666666666671</v>
      </c>
      <c r="AB18" s="102">
        <f>AB17*100/D17</f>
        <v>0</v>
      </c>
      <c r="AC18" s="102">
        <f>AC17*100/D17</f>
        <v>33.333333333333336</v>
      </c>
      <c r="AD18" s="102">
        <f>AD17*100/D17</f>
        <v>66.666666666666671</v>
      </c>
      <c r="AE18" s="102">
        <f>AE17*100/D17</f>
        <v>0</v>
      </c>
      <c r="AF18" s="102">
        <f>AF17*100/D17</f>
        <v>33.333333333333336</v>
      </c>
      <c r="AG18" s="102">
        <f>AG17*100/D17</f>
        <v>66.666666666666671</v>
      </c>
      <c r="AH18" s="102">
        <f>AH17*100/D17</f>
        <v>0</v>
      </c>
      <c r="AI18" s="102">
        <f>AI17*100/D17</f>
        <v>50</v>
      </c>
      <c r="AJ18" s="102">
        <f>AJ17*100/D17</f>
        <v>50</v>
      </c>
      <c r="AK18" s="102">
        <f>AK17*100/D17</f>
        <v>0</v>
      </c>
    </row>
  </sheetData>
  <mergeCells count="34">
    <mergeCell ref="AF8:AH8"/>
    <mergeCell ref="AI8:AI9"/>
    <mergeCell ref="AJ8:AJ9"/>
    <mergeCell ref="AK8:AK9"/>
    <mergeCell ref="A17:C17"/>
    <mergeCell ref="A18:C18"/>
    <mergeCell ref="R8:R9"/>
    <mergeCell ref="S8:S9"/>
    <mergeCell ref="T8:V8"/>
    <mergeCell ref="W8:Y8"/>
    <mergeCell ref="Z8:AB8"/>
    <mergeCell ref="AC8:AE8"/>
    <mergeCell ref="Q7:S7"/>
    <mergeCell ref="T7:AH7"/>
    <mergeCell ref="AI7:AK7"/>
    <mergeCell ref="E8:E9"/>
    <mergeCell ref="F8:F9"/>
    <mergeCell ref="G8:G9"/>
    <mergeCell ref="H8:J8"/>
    <mergeCell ref="K8:M8"/>
    <mergeCell ref="N8:P8"/>
    <mergeCell ref="Q8:Q9"/>
    <mergeCell ref="A7:A9"/>
    <mergeCell ref="B7:B9"/>
    <mergeCell ref="C7:C9"/>
    <mergeCell ref="D7:D9"/>
    <mergeCell ref="E7:G7"/>
    <mergeCell ref="H7:P7"/>
    <mergeCell ref="B2:F2"/>
    <mergeCell ref="O2:S2"/>
    <mergeCell ref="AJ2:AK2"/>
    <mergeCell ref="B3:F3"/>
    <mergeCell ref="O3:T3"/>
    <mergeCell ref="O4:T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selection sqref="A1:W18"/>
    </sheetView>
  </sheetViews>
  <sheetFormatPr defaultRowHeight="15"/>
  <sheetData>
    <row r="1" spans="1:23">
      <c r="N1" s="104"/>
      <c r="O1" s="104"/>
      <c r="V1" s="40" t="s">
        <v>374</v>
      </c>
      <c r="W1" s="40"/>
    </row>
    <row r="2" spans="1:23" ht="15.75">
      <c r="B2" s="32" t="s">
        <v>393</v>
      </c>
      <c r="C2" s="67"/>
      <c r="E2" s="67"/>
      <c r="F2" s="67"/>
      <c r="I2" s="68" t="s">
        <v>405</v>
      </c>
      <c r="J2" s="68"/>
      <c r="K2" s="68"/>
      <c r="L2" s="68"/>
      <c r="M2" s="68"/>
      <c r="N2" s="69"/>
      <c r="O2" s="69"/>
    </row>
    <row r="3" spans="1:23" ht="15.75">
      <c r="A3" s="69"/>
      <c r="B3" s="105" t="s">
        <v>408</v>
      </c>
      <c r="C3" s="105"/>
      <c r="D3" s="105"/>
      <c r="E3" s="105"/>
      <c r="F3" s="105"/>
      <c r="G3" s="105"/>
      <c r="H3" s="67"/>
      <c r="I3" s="105" t="s">
        <v>406</v>
      </c>
      <c r="J3" s="105"/>
      <c r="K3" s="105"/>
      <c r="L3" s="105"/>
      <c r="M3" s="105"/>
      <c r="N3" s="105"/>
      <c r="O3" s="69"/>
      <c r="P3" s="69"/>
      <c r="Q3" s="69"/>
    </row>
    <row r="4" spans="1:23" ht="15.75">
      <c r="C4" s="106"/>
      <c r="E4" s="69"/>
      <c r="F4" s="69"/>
      <c r="I4" s="70" t="s">
        <v>407</v>
      </c>
      <c r="J4" s="70"/>
      <c r="K4" s="70"/>
      <c r="L4" s="70"/>
      <c r="M4" s="70"/>
      <c r="N4" s="70"/>
      <c r="O4" s="69"/>
      <c r="P4" s="69"/>
      <c r="Q4" s="69"/>
    </row>
    <row r="5" spans="1:23" ht="15.7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23" ht="15.75">
      <c r="A6" s="71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</row>
    <row r="7" spans="1:23" ht="15.75">
      <c r="A7" s="73" t="s">
        <v>394</v>
      </c>
      <c r="B7" s="72" t="s">
        <v>395</v>
      </c>
      <c r="C7" s="72" t="s">
        <v>379</v>
      </c>
      <c r="D7" s="72"/>
      <c r="E7" s="72"/>
      <c r="F7" s="72" t="s">
        <v>380</v>
      </c>
      <c r="G7" s="72"/>
      <c r="H7" s="72"/>
      <c r="I7" s="72" t="s">
        <v>381</v>
      </c>
      <c r="J7" s="72"/>
      <c r="K7" s="72"/>
      <c r="L7" s="72" t="s">
        <v>382</v>
      </c>
      <c r="M7" s="72"/>
      <c r="N7" s="72"/>
      <c r="O7" s="72" t="s">
        <v>383</v>
      </c>
      <c r="P7" s="72"/>
      <c r="Q7" s="72"/>
      <c r="R7" s="49" t="s">
        <v>396</v>
      </c>
      <c r="S7" s="49"/>
      <c r="T7" s="49"/>
      <c r="U7" s="49"/>
      <c r="V7" s="49"/>
      <c r="W7" s="49"/>
    </row>
    <row r="8" spans="1:23" ht="63">
      <c r="A8" s="74"/>
      <c r="B8" s="72"/>
      <c r="C8" s="5" t="s">
        <v>384</v>
      </c>
      <c r="D8" s="5" t="s">
        <v>385</v>
      </c>
      <c r="E8" s="5" t="s">
        <v>386</v>
      </c>
      <c r="F8" s="5" t="s">
        <v>384</v>
      </c>
      <c r="G8" s="5" t="s">
        <v>385</v>
      </c>
      <c r="H8" s="5" t="s">
        <v>386</v>
      </c>
      <c r="I8" s="5" t="s">
        <v>384</v>
      </c>
      <c r="J8" s="5" t="s">
        <v>385</v>
      </c>
      <c r="K8" s="5" t="s">
        <v>386</v>
      </c>
      <c r="L8" s="5" t="s">
        <v>384</v>
      </c>
      <c r="M8" s="5" t="s">
        <v>385</v>
      </c>
      <c r="N8" s="5" t="s">
        <v>386</v>
      </c>
      <c r="O8" s="5" t="s">
        <v>384</v>
      </c>
      <c r="P8" s="5" t="s">
        <v>385</v>
      </c>
      <c r="Q8" s="5" t="s">
        <v>386</v>
      </c>
      <c r="R8" s="5" t="s">
        <v>384</v>
      </c>
      <c r="S8" s="5" t="s">
        <v>388</v>
      </c>
      <c r="T8" s="5" t="s">
        <v>385</v>
      </c>
      <c r="U8" s="27" t="s">
        <v>388</v>
      </c>
      <c r="V8" s="5" t="s">
        <v>386</v>
      </c>
      <c r="W8" s="5" t="s">
        <v>388</v>
      </c>
    </row>
    <row r="9" spans="1:23" ht="15.75">
      <c r="A9" s="107" t="s">
        <v>397</v>
      </c>
      <c r="B9" s="31"/>
      <c r="C9" s="31"/>
      <c r="D9" s="31"/>
      <c r="E9" s="31"/>
      <c r="F9" s="108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29">
        <f t="shared" ref="R9:R13" si="0">(C9+F9+I9+L9+O9)/5</f>
        <v>0</v>
      </c>
      <c r="S9" s="75" t="e">
        <f t="shared" ref="S9:S15" si="1">R9*100/B9</f>
        <v>#DIV/0!</v>
      </c>
      <c r="T9" s="29">
        <f t="shared" ref="T9:T13" si="2">(D9+G9+J9+M9+P9)/5</f>
        <v>0</v>
      </c>
      <c r="U9" s="75" t="e">
        <f t="shared" ref="U9:U15" si="3">T9*100/B9</f>
        <v>#DIV/0!</v>
      </c>
      <c r="V9" s="30">
        <f t="shared" ref="V9:V15" si="4">(E9+H9+K9+N9+Q9)/5</f>
        <v>0</v>
      </c>
      <c r="W9" s="75" t="e">
        <f t="shared" ref="W9:W15" si="5">V9*100/B9</f>
        <v>#DIV/0!</v>
      </c>
    </row>
    <row r="10" spans="1:23" ht="15.75">
      <c r="A10" s="107" t="s">
        <v>398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29">
        <f t="shared" si="0"/>
        <v>0</v>
      </c>
      <c r="S10" s="75" t="e">
        <f t="shared" si="1"/>
        <v>#DIV/0!</v>
      </c>
      <c r="T10" s="29">
        <f t="shared" si="2"/>
        <v>0</v>
      </c>
      <c r="U10" s="75" t="e">
        <f t="shared" si="3"/>
        <v>#DIV/0!</v>
      </c>
      <c r="V10" s="30">
        <f t="shared" si="4"/>
        <v>0</v>
      </c>
      <c r="W10" s="75" t="e">
        <f t="shared" si="5"/>
        <v>#DIV/0!</v>
      </c>
    </row>
    <row r="11" spans="1:23" ht="15.75">
      <c r="A11" s="107" t="s">
        <v>399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29">
        <f t="shared" si="0"/>
        <v>0</v>
      </c>
      <c r="S11" s="75" t="e">
        <f t="shared" si="1"/>
        <v>#DIV/0!</v>
      </c>
      <c r="T11" s="29">
        <f t="shared" si="2"/>
        <v>0</v>
      </c>
      <c r="U11" s="75" t="e">
        <f t="shared" si="3"/>
        <v>#DIV/0!</v>
      </c>
      <c r="V11" s="30">
        <f t="shared" si="4"/>
        <v>0</v>
      </c>
      <c r="W11" s="75" t="e">
        <f t="shared" si="5"/>
        <v>#DIV/0!</v>
      </c>
    </row>
    <row r="12" spans="1:23" ht="15.75">
      <c r="A12" s="107" t="s">
        <v>400</v>
      </c>
      <c r="B12" s="31">
        <v>6</v>
      </c>
      <c r="C12" s="31">
        <v>1</v>
      </c>
      <c r="D12" s="31">
        <v>5</v>
      </c>
      <c r="E12" s="31">
        <v>0</v>
      </c>
      <c r="F12" s="31">
        <v>2</v>
      </c>
      <c r="G12" s="31">
        <v>3</v>
      </c>
      <c r="H12" s="31">
        <v>1</v>
      </c>
      <c r="I12" s="31">
        <v>2</v>
      </c>
      <c r="J12" s="31">
        <v>3</v>
      </c>
      <c r="K12" s="31">
        <v>1</v>
      </c>
      <c r="L12" s="31">
        <v>2</v>
      </c>
      <c r="M12" s="31">
        <v>4</v>
      </c>
      <c r="N12" s="31">
        <v>0</v>
      </c>
      <c r="O12" s="31">
        <v>0</v>
      </c>
      <c r="P12" s="31">
        <v>3</v>
      </c>
      <c r="Q12" s="31">
        <v>3</v>
      </c>
      <c r="R12" s="29">
        <f t="shared" si="0"/>
        <v>1.4</v>
      </c>
      <c r="S12" s="75">
        <f t="shared" si="1"/>
        <v>23.333333333333332</v>
      </c>
      <c r="T12" s="29">
        <f t="shared" si="2"/>
        <v>3.6</v>
      </c>
      <c r="U12" s="75">
        <f t="shared" si="3"/>
        <v>60</v>
      </c>
      <c r="V12" s="30">
        <f t="shared" si="4"/>
        <v>1</v>
      </c>
      <c r="W12" s="75">
        <f t="shared" si="5"/>
        <v>16.666666666666668</v>
      </c>
    </row>
    <row r="13" spans="1:23" ht="15.75">
      <c r="A13" s="107" t="s">
        <v>401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29">
        <f t="shared" si="0"/>
        <v>0</v>
      </c>
      <c r="S13" s="75" t="e">
        <f t="shared" si="1"/>
        <v>#DIV/0!</v>
      </c>
      <c r="T13" s="29">
        <f t="shared" si="2"/>
        <v>0</v>
      </c>
      <c r="U13" s="75" t="e">
        <f t="shared" si="3"/>
        <v>#DIV/0!</v>
      </c>
      <c r="V13" s="30">
        <f t="shared" si="4"/>
        <v>0</v>
      </c>
      <c r="W13" s="75" t="e">
        <f t="shared" si="5"/>
        <v>#DIV/0!</v>
      </c>
    </row>
    <row r="14" spans="1:23" ht="141.75">
      <c r="A14" s="109" t="s">
        <v>402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29">
        <f>(C14+F14+I14+L14+O14)/5</f>
        <v>0</v>
      </c>
      <c r="S14" s="75" t="e">
        <f t="shared" si="1"/>
        <v>#DIV/0!</v>
      </c>
      <c r="T14" s="29">
        <f>(D14+G14+J14+M14+P14)/5</f>
        <v>0</v>
      </c>
      <c r="U14" s="75" t="e">
        <f t="shared" si="3"/>
        <v>#DIV/0!</v>
      </c>
      <c r="V14" s="30">
        <f t="shared" si="4"/>
        <v>0</v>
      </c>
      <c r="W14" s="75" t="e">
        <f t="shared" si="5"/>
        <v>#DIV/0!</v>
      </c>
    </row>
    <row r="15" spans="1:23" ht="141.75">
      <c r="A15" s="109" t="s">
        <v>403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29">
        <f>(C15+F15+I15+L15+O15)/5</f>
        <v>0</v>
      </c>
      <c r="S15" s="75" t="e">
        <f t="shared" si="1"/>
        <v>#DIV/0!</v>
      </c>
      <c r="T15" s="29">
        <f>(E15+H15+K15+N15+Q15)/5</f>
        <v>0</v>
      </c>
      <c r="U15" s="75" t="e">
        <f t="shared" si="3"/>
        <v>#DIV/0!</v>
      </c>
      <c r="V15" s="30">
        <f t="shared" si="4"/>
        <v>0</v>
      </c>
      <c r="W15" s="75" t="e">
        <f t="shared" si="5"/>
        <v>#DIV/0!</v>
      </c>
    </row>
    <row r="16" spans="1:23" ht="15.75">
      <c r="A16" s="76" t="s">
        <v>36</v>
      </c>
      <c r="B16" s="76">
        <f>SUM(B8:B15)</f>
        <v>6</v>
      </c>
      <c r="C16" s="76">
        <f t="shared" ref="C16:Q16" si="6">SUM(C8:C15)</f>
        <v>1</v>
      </c>
      <c r="D16" s="76">
        <f t="shared" si="6"/>
        <v>5</v>
      </c>
      <c r="E16" s="76">
        <f t="shared" si="6"/>
        <v>0</v>
      </c>
      <c r="F16" s="76">
        <f t="shared" si="6"/>
        <v>2</v>
      </c>
      <c r="G16" s="76">
        <f t="shared" si="6"/>
        <v>3</v>
      </c>
      <c r="H16" s="76">
        <f t="shared" si="6"/>
        <v>1</v>
      </c>
      <c r="I16" s="76">
        <f t="shared" si="6"/>
        <v>2</v>
      </c>
      <c r="J16" s="76">
        <f t="shared" si="6"/>
        <v>3</v>
      </c>
      <c r="K16" s="76">
        <f t="shared" si="6"/>
        <v>1</v>
      </c>
      <c r="L16" s="76">
        <f t="shared" si="6"/>
        <v>2</v>
      </c>
      <c r="M16" s="76">
        <f t="shared" si="6"/>
        <v>4</v>
      </c>
      <c r="N16" s="76">
        <f t="shared" si="6"/>
        <v>0</v>
      </c>
      <c r="O16" s="76">
        <f t="shared" si="6"/>
        <v>0</v>
      </c>
      <c r="P16" s="76">
        <f t="shared" si="6"/>
        <v>3</v>
      </c>
      <c r="Q16" s="76">
        <f t="shared" si="6"/>
        <v>3</v>
      </c>
      <c r="R16" s="29"/>
      <c r="S16" s="75"/>
      <c r="T16" s="29"/>
      <c r="U16" s="75"/>
      <c r="V16" s="30"/>
      <c r="W16" s="75"/>
    </row>
    <row r="17" spans="1:23" ht="15.75">
      <c r="A17" s="110" t="s">
        <v>404</v>
      </c>
      <c r="B17" s="111">
        <f>B16*100/B16</f>
        <v>100</v>
      </c>
      <c r="C17" s="77">
        <f>C16*100/B16</f>
        <v>16.666666666666668</v>
      </c>
      <c r="D17" s="77">
        <f>D16*100/B16</f>
        <v>83.333333333333329</v>
      </c>
      <c r="E17" s="77">
        <f>E16*100/B16</f>
        <v>0</v>
      </c>
      <c r="F17" s="77">
        <f>F16*100/B16</f>
        <v>33.333333333333336</v>
      </c>
      <c r="G17" s="77">
        <f>G16*100/B16</f>
        <v>50</v>
      </c>
      <c r="H17" s="77">
        <f>H16*100/B16</f>
        <v>16.666666666666668</v>
      </c>
      <c r="I17" s="77">
        <f>I16*100/B16</f>
        <v>33.333333333333336</v>
      </c>
      <c r="J17" s="77">
        <f>J16*100/B16</f>
        <v>50</v>
      </c>
      <c r="K17" s="77">
        <f>K16*100/B16</f>
        <v>16.666666666666668</v>
      </c>
      <c r="L17" s="77">
        <f>L16*100/B16</f>
        <v>33.333333333333336</v>
      </c>
      <c r="M17" s="77">
        <f>M16*100/B16</f>
        <v>66.666666666666671</v>
      </c>
      <c r="N17" s="77">
        <f>N16*100/B16</f>
        <v>0</v>
      </c>
      <c r="O17" s="77">
        <f>O16*100/B16</f>
        <v>0</v>
      </c>
      <c r="P17" s="77">
        <f>P16*100/B16</f>
        <v>50</v>
      </c>
      <c r="Q17" s="77">
        <f>Q16*100/B16</f>
        <v>50</v>
      </c>
      <c r="R17" s="13"/>
      <c r="S17" s="13"/>
      <c r="T17" s="13"/>
      <c r="U17" s="13"/>
      <c r="V17" s="13"/>
      <c r="W17" s="13"/>
    </row>
  </sheetData>
  <mergeCells count="14">
    <mergeCell ref="O7:Q7"/>
    <mergeCell ref="R7:W7"/>
    <mergeCell ref="A7:A8"/>
    <mergeCell ref="B7:B8"/>
    <mergeCell ref="C7:E7"/>
    <mergeCell ref="F7:H7"/>
    <mergeCell ref="I7:K7"/>
    <mergeCell ref="L7:N7"/>
    <mergeCell ref="N1:O1"/>
    <mergeCell ref="V1:W1"/>
    <mergeCell ref="I2:M2"/>
    <mergeCell ref="B3:G3"/>
    <mergeCell ref="I3:N3"/>
    <mergeCell ref="I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ересек топ</vt:lpstr>
      <vt:lpstr>ересек топ жинақтау парағы</vt:lpstr>
      <vt:lpstr>Ересек топ МДҰ әдіскер жинағы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Admin;Асылгул Асылхановна</dc:creator>
  <cp:lastModifiedBy>1</cp:lastModifiedBy>
  <cp:lastPrinted>2025-09-08T07:21:03Z</cp:lastPrinted>
  <dcterms:created xsi:type="dcterms:W3CDTF">2022-12-22T06:57:00Z</dcterms:created>
  <dcterms:modified xsi:type="dcterms:W3CDTF">2025-09-11T10:55:09Z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E8049A3F3EAB46CBA23166DC0A9AC286_12</vt:lpwstr>
  </property>
  <property fmtid="{D5CDD505-2E9C-101B-9397-08002B2CF9AE}" pid="3" name="KSOProductBuildVer">
    <vt:lpwstr>1049-12.2.0.20796</vt:lpwstr>
  </property>
</Properties>
</file>